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<sst xmlns="http://schemas.openxmlformats.org/spreadsheetml/2006/main" count="288" uniqueCount="279">
  <si>
    <t>Наименование товаров</t>
  </si>
  <si>
    <t xml:space="preserve">      Игры и  игрушки</t>
  </si>
  <si>
    <t xml:space="preserve">    Каталки, машинки</t>
  </si>
  <si>
    <t xml:space="preserve">    Ляльки, гремелки,шумелки,шары</t>
  </si>
  <si>
    <t xml:space="preserve">    Мобили</t>
  </si>
  <si>
    <t xml:space="preserve">    Пальчиковые игрушки</t>
  </si>
  <si>
    <t xml:space="preserve">    Шнуровки</t>
  </si>
  <si>
    <t>Отгрузка в регионы, работа с магазинами, оптовиками, детскими учреждениями</t>
  </si>
  <si>
    <t xml:space="preserve">    Новогодние игрушки</t>
  </si>
  <si>
    <t>www.valda.ru,   e-mail: valda_toys@mail.ru,   valda_toys.livejournal.com</t>
  </si>
  <si>
    <t>Цена при заказе до 15 000 руб.</t>
  </si>
  <si>
    <t>Цена при заказе от 15 000 руб.</t>
  </si>
  <si>
    <t>Цена при заказе от 25 000 руб.</t>
  </si>
  <si>
    <t>Цена при заказе от 50 000 руб.</t>
  </si>
  <si>
    <t>Цена при заказе от 100 000 руб.</t>
  </si>
  <si>
    <t xml:space="preserve"> </t>
  </si>
  <si>
    <t xml:space="preserve">ИП Норенко Л. М., г. Москва, тел. 8-495-482-06-27; 8-964-564-58-96  </t>
  </si>
  <si>
    <t>Бесплатная доставка по Москве при сумме заказа от 15 000 рублей</t>
  </si>
  <si>
    <t xml:space="preserve"> 1р</t>
  </si>
  <si>
    <t>2Р</t>
  </si>
  <si>
    <t xml:space="preserve"> 3Р</t>
  </si>
  <si>
    <t>4Р</t>
  </si>
  <si>
    <t xml:space="preserve"> 5РД</t>
  </si>
  <si>
    <t>8Р</t>
  </si>
  <si>
    <t xml:space="preserve"> 15Р</t>
  </si>
  <si>
    <t>14Р</t>
  </si>
  <si>
    <t>10Р</t>
  </si>
  <si>
    <t xml:space="preserve"> 10РП</t>
  </si>
  <si>
    <t>12Р</t>
  </si>
  <si>
    <t>13Р</t>
  </si>
  <si>
    <t xml:space="preserve"> 13РЗ</t>
  </si>
  <si>
    <t>9Р</t>
  </si>
  <si>
    <t>16Р</t>
  </si>
  <si>
    <t>17Р</t>
  </si>
  <si>
    <t>18Р</t>
  </si>
  <si>
    <t>19Р</t>
  </si>
  <si>
    <t xml:space="preserve"> 21Р</t>
  </si>
  <si>
    <t>22Р</t>
  </si>
  <si>
    <t>23Р</t>
  </si>
  <si>
    <t>23РБ</t>
  </si>
  <si>
    <t>23РЧ</t>
  </si>
  <si>
    <t>27Р</t>
  </si>
  <si>
    <t>27РК</t>
  </si>
  <si>
    <t>29Р</t>
  </si>
  <si>
    <t xml:space="preserve">31РЗ </t>
  </si>
  <si>
    <t xml:space="preserve">31РС </t>
  </si>
  <si>
    <t>31РЮ</t>
  </si>
  <si>
    <t>32Р</t>
  </si>
  <si>
    <t>32РБ</t>
  </si>
  <si>
    <t>37Р</t>
  </si>
  <si>
    <t>37РА</t>
  </si>
  <si>
    <t>38Р</t>
  </si>
  <si>
    <t>40Р</t>
  </si>
  <si>
    <t xml:space="preserve"> 42Р</t>
  </si>
  <si>
    <t>42РП</t>
  </si>
  <si>
    <t>44РД</t>
  </si>
  <si>
    <t>44РН</t>
  </si>
  <si>
    <t>44РГ</t>
  </si>
  <si>
    <t>46Р</t>
  </si>
  <si>
    <t>49Р</t>
  </si>
  <si>
    <t>51Р</t>
  </si>
  <si>
    <t>52Р</t>
  </si>
  <si>
    <t>53Р</t>
  </si>
  <si>
    <t>54Р</t>
  </si>
  <si>
    <t>59Пб</t>
  </si>
  <si>
    <t>60Г</t>
  </si>
  <si>
    <t>60Р</t>
  </si>
  <si>
    <t>65Р</t>
  </si>
  <si>
    <t xml:space="preserve"> 80Р</t>
  </si>
  <si>
    <t xml:space="preserve"> 82Р </t>
  </si>
  <si>
    <t>13К</t>
  </si>
  <si>
    <t>26К</t>
  </si>
  <si>
    <t>21МабГ</t>
  </si>
  <si>
    <t>21МабЖ</t>
  </si>
  <si>
    <t xml:space="preserve"> 21МамГ</t>
  </si>
  <si>
    <t>21МамЖ</t>
  </si>
  <si>
    <t>21Мбм</t>
  </si>
  <si>
    <t>40М</t>
  </si>
  <si>
    <t>20М</t>
  </si>
  <si>
    <t>210М</t>
  </si>
  <si>
    <t>211М</t>
  </si>
  <si>
    <t>212М</t>
  </si>
  <si>
    <t>213М</t>
  </si>
  <si>
    <t>214М</t>
  </si>
  <si>
    <t>215М</t>
  </si>
  <si>
    <t>216М</t>
  </si>
  <si>
    <t>217М</t>
  </si>
  <si>
    <t>22П</t>
  </si>
  <si>
    <t>22ПОК</t>
  </si>
  <si>
    <t>23П</t>
  </si>
  <si>
    <t>24П</t>
  </si>
  <si>
    <t>24Пок</t>
  </si>
  <si>
    <t>26П</t>
  </si>
  <si>
    <t>26ПБ</t>
  </si>
  <si>
    <t>25П</t>
  </si>
  <si>
    <t>25ПБ</t>
  </si>
  <si>
    <t>27П</t>
  </si>
  <si>
    <t>28П</t>
  </si>
  <si>
    <t>29П</t>
  </si>
  <si>
    <t>33П</t>
  </si>
  <si>
    <t>30П</t>
  </si>
  <si>
    <t>31П</t>
  </si>
  <si>
    <t>32П</t>
  </si>
  <si>
    <t>31М</t>
  </si>
  <si>
    <t>32М</t>
  </si>
  <si>
    <t>37М</t>
  </si>
  <si>
    <t>60пал</t>
  </si>
  <si>
    <t>61пал</t>
  </si>
  <si>
    <t>62пал</t>
  </si>
  <si>
    <t xml:space="preserve"> 63пал</t>
  </si>
  <si>
    <t>64пал</t>
  </si>
  <si>
    <t>65пал</t>
  </si>
  <si>
    <t>66пал</t>
  </si>
  <si>
    <t>67пал</t>
  </si>
  <si>
    <t>68пал</t>
  </si>
  <si>
    <t xml:space="preserve"> 69пал</t>
  </si>
  <si>
    <t xml:space="preserve"> 70пал</t>
  </si>
  <si>
    <t>71пал</t>
  </si>
  <si>
    <t>72пал</t>
  </si>
  <si>
    <t>73пал</t>
  </si>
  <si>
    <t>74пал</t>
  </si>
  <si>
    <t xml:space="preserve"> 75пал</t>
  </si>
  <si>
    <t>76пал</t>
  </si>
  <si>
    <t>77пал</t>
  </si>
  <si>
    <t>78пал</t>
  </si>
  <si>
    <t>147к</t>
  </si>
  <si>
    <t xml:space="preserve"> 22М</t>
  </si>
  <si>
    <t>22МБ</t>
  </si>
  <si>
    <t xml:space="preserve"> 42М</t>
  </si>
  <si>
    <t>43М</t>
  </si>
  <si>
    <t>44М</t>
  </si>
  <si>
    <t>46М</t>
  </si>
  <si>
    <t>49М</t>
  </si>
  <si>
    <t>48М</t>
  </si>
  <si>
    <t>68палНГ</t>
  </si>
  <si>
    <t>58НГ</t>
  </si>
  <si>
    <t>60НГ</t>
  </si>
  <si>
    <t>32НГ</t>
  </si>
  <si>
    <t>52НГ</t>
  </si>
  <si>
    <t xml:space="preserve">61НГ </t>
  </si>
  <si>
    <t xml:space="preserve">Чудесный мешочек </t>
  </si>
  <si>
    <t xml:space="preserve">Куча мала </t>
  </si>
  <si>
    <t xml:space="preserve">Бирюльки  (неокрашенное яблоко) </t>
  </si>
  <si>
    <t xml:space="preserve">Бирюльки  (золотое яблоко) </t>
  </si>
  <si>
    <t xml:space="preserve">Бирюльки  (больш.компл в домике) </t>
  </si>
  <si>
    <t xml:space="preserve">Палочки-бирюльки </t>
  </si>
  <si>
    <t xml:space="preserve">Пизанские башенки (1+10) </t>
  </si>
  <si>
    <t xml:space="preserve">Пизанские башенки (2+20) </t>
  </si>
  <si>
    <t xml:space="preserve">Бильбоке (колокольчик) </t>
  </si>
  <si>
    <t xml:space="preserve">Бильбоке  (пирамидка) </t>
  </si>
  <si>
    <t xml:space="preserve">Клоун-верхолаз </t>
  </si>
  <si>
    <t xml:space="preserve">Лошадка на палке </t>
  </si>
  <si>
    <t xml:space="preserve">Зебра на палке </t>
  </si>
  <si>
    <t xml:space="preserve">Поймай-ка с шариком </t>
  </si>
  <si>
    <t xml:space="preserve">Поймай-ка с кольцом </t>
  </si>
  <si>
    <t xml:space="preserve">Кольцеброс неокраш. </t>
  </si>
  <si>
    <t xml:space="preserve">Кольцеброс окрашен. </t>
  </si>
  <si>
    <t xml:space="preserve">Комплект деревянной  посуды </t>
  </si>
  <si>
    <t xml:space="preserve">Чугунок с ложкой (комплект) </t>
  </si>
  <si>
    <t>Плошка с ложкой (комплект)</t>
  </si>
  <si>
    <t>Проворные мотальщики (2 игрока)</t>
  </si>
  <si>
    <t xml:space="preserve">Проворные мотальщики (команд.) </t>
  </si>
  <si>
    <t xml:space="preserve">Проворные мотальщики (4 игрока) </t>
  </si>
  <si>
    <t xml:space="preserve">Напольный кегельбан неокраш. </t>
  </si>
  <si>
    <t xml:space="preserve">Напольный кегельбан окраш. </t>
  </si>
  <si>
    <t xml:space="preserve">Колодки </t>
  </si>
  <si>
    <t xml:space="preserve">Волчок-звёздочка </t>
  </si>
  <si>
    <t xml:space="preserve">Волчок-спиралька </t>
  </si>
  <si>
    <t xml:space="preserve">Волчок-юла </t>
  </si>
  <si>
    <t xml:space="preserve">Блошки </t>
  </si>
  <si>
    <t xml:space="preserve">Блошки в плошке </t>
  </si>
  <si>
    <t xml:space="preserve">Несушки (1 игрок) </t>
  </si>
  <si>
    <t xml:space="preserve">Несушки (2 игрока) </t>
  </si>
  <si>
    <t xml:space="preserve">Горка Пасхальная </t>
  </si>
  <si>
    <t xml:space="preserve">Весы </t>
  </si>
  <si>
    <t xml:space="preserve">Свистулька неокр. (гриб, матрешка) </t>
  </si>
  <si>
    <t xml:space="preserve">Свистулька неокр. (птичка) </t>
  </si>
  <si>
    <t xml:space="preserve">Кукла народная одетая </t>
  </si>
  <si>
    <t xml:space="preserve">Две народные куклы </t>
  </si>
  <si>
    <t xml:space="preserve">Кукла народная с кроем </t>
  </si>
  <si>
    <t xml:space="preserve">Буратино (перчаточная кукла) </t>
  </si>
  <si>
    <t>Овечка-марионетка</t>
  </si>
  <si>
    <t xml:space="preserve">Игра Кошки-мышки </t>
  </si>
  <si>
    <t xml:space="preserve">Игра Ловкие удочки </t>
  </si>
  <si>
    <t xml:space="preserve">Игра Соберу я урожай </t>
  </si>
  <si>
    <t xml:space="preserve">Набор овощей </t>
  </si>
  <si>
    <t xml:space="preserve">Набор фруктов </t>
  </si>
  <si>
    <t>Пирамидка  большая</t>
  </si>
  <si>
    <t>Набор пирамидок Городок</t>
  </si>
  <si>
    <t xml:space="preserve">Игра Времена года </t>
  </si>
  <si>
    <t xml:space="preserve">Игра Съедобное-несъедобное </t>
  </si>
  <si>
    <t xml:space="preserve">Игра Чёт-нечет </t>
  </si>
  <si>
    <t xml:space="preserve">Ока </t>
  </si>
  <si>
    <t xml:space="preserve">Черепашка-маленькая </t>
  </si>
  <si>
    <t xml:space="preserve">Набор звучащих шаров </t>
  </si>
  <si>
    <t xml:space="preserve">Мяч вязаный </t>
  </si>
  <si>
    <t xml:space="preserve">Набор подарочный Морской </t>
  </si>
  <si>
    <t xml:space="preserve">Набор подарочный Морской мини </t>
  </si>
  <si>
    <t xml:space="preserve">Набор подарочный Весенний </t>
  </si>
  <si>
    <t xml:space="preserve">Набор подарочный Весенний мини </t>
  </si>
  <si>
    <t xml:space="preserve">Набор подарочный Пастельный </t>
  </si>
  <si>
    <t xml:space="preserve">Набор подарочный Розовый </t>
  </si>
  <si>
    <t xml:space="preserve">Набор подарочный Яркий </t>
  </si>
  <si>
    <t xml:space="preserve">Набор подарочный Неокрашеный </t>
  </si>
  <si>
    <t xml:space="preserve">Бусы-ленточка </t>
  </si>
  <si>
    <t xml:space="preserve">Гусеничка-малютка </t>
  </si>
  <si>
    <t xml:space="preserve">Девочка-вертушка </t>
  </si>
  <si>
    <t xml:space="preserve">Осьминог на палочке </t>
  </si>
  <si>
    <t xml:space="preserve">Шарик на колечке </t>
  </si>
  <si>
    <t xml:space="preserve">Перекладина </t>
  </si>
  <si>
    <t>Мобиль КАРУСЕЛЬ</t>
  </si>
  <si>
    <t xml:space="preserve">Мобиль ПАЛОЧКА </t>
  </si>
  <si>
    <t xml:space="preserve">Мобиль Колокольчики цветные </t>
  </si>
  <si>
    <t>Мобиль Колокольчики круговые</t>
  </si>
  <si>
    <t xml:space="preserve">Хрусталик-солнышко </t>
  </si>
  <si>
    <t xml:space="preserve">Набор Куриная семья </t>
  </si>
  <si>
    <t xml:space="preserve">Курочка </t>
  </si>
  <si>
    <t xml:space="preserve">Петух </t>
  </si>
  <si>
    <t xml:space="preserve">Цыпленок </t>
  </si>
  <si>
    <t>Мышка</t>
  </si>
  <si>
    <t xml:space="preserve">Золотая рыбка </t>
  </si>
  <si>
    <t xml:space="preserve">Осьминог </t>
  </si>
  <si>
    <t xml:space="preserve">Пингвин </t>
  </si>
  <si>
    <t xml:space="preserve">Лошадка </t>
  </si>
  <si>
    <t xml:space="preserve">Змей-Горыныч </t>
  </si>
  <si>
    <t xml:space="preserve">Собачка </t>
  </si>
  <si>
    <t xml:space="preserve">Девочка </t>
  </si>
  <si>
    <t xml:space="preserve">Мальчик </t>
  </si>
  <si>
    <t>Бабушка</t>
  </si>
  <si>
    <t>Дедушка</t>
  </si>
  <si>
    <t xml:space="preserve">Мама </t>
  </si>
  <si>
    <t>Зебра</t>
  </si>
  <si>
    <t xml:space="preserve">Набор Семья 4 человека </t>
  </si>
  <si>
    <t xml:space="preserve">Бусы неокрашенные </t>
  </si>
  <si>
    <t xml:space="preserve">Бусы окрашенные </t>
  </si>
  <si>
    <t xml:space="preserve">Божьи коровки - за мамой </t>
  </si>
  <si>
    <t xml:space="preserve">Веселая гусеница </t>
  </si>
  <si>
    <t xml:space="preserve">Домик у озера </t>
  </si>
  <si>
    <t>Гусеничка-шнуровка</t>
  </si>
  <si>
    <t>Фруктовый червячок</t>
  </si>
  <si>
    <t xml:space="preserve">Лошадка с попонкой </t>
  </si>
  <si>
    <t xml:space="preserve">Игра Наряди  ёлочку  </t>
  </si>
  <si>
    <t xml:space="preserve">Игра Крестики-нолики  </t>
  </si>
  <si>
    <t xml:space="preserve">Игра Блошки в плошке </t>
  </si>
  <si>
    <t xml:space="preserve">Пирамидка Снеговик </t>
  </si>
  <si>
    <t xml:space="preserve">                                                                       Деревянные игрушки "ВАЛЬДА"  </t>
  </si>
  <si>
    <t>Артикул</t>
  </si>
  <si>
    <t xml:space="preserve">Шар звенящий окр.бол. Геометрия </t>
  </si>
  <si>
    <t xml:space="preserve">Шар звенящий окр.бол. Живопись </t>
  </si>
  <si>
    <t xml:space="preserve">Шар звенящий окр.мал. Геометрия </t>
  </si>
  <si>
    <t xml:space="preserve">Шар звенящий окр.мал. Живопись </t>
  </si>
  <si>
    <t>Шар звенящий неокраш. маленький</t>
  </si>
  <si>
    <t xml:space="preserve">Лялька неокрашеная </t>
  </si>
  <si>
    <t xml:space="preserve">Лялька окрашеная </t>
  </si>
  <si>
    <t xml:space="preserve">Гремелка неокрашеная </t>
  </si>
  <si>
    <t xml:space="preserve">Гремелка окрашеная </t>
  </si>
  <si>
    <t xml:space="preserve">Шумелка окрашеная </t>
  </si>
  <si>
    <t xml:space="preserve">Шумелка неокрашеная </t>
  </si>
  <si>
    <t xml:space="preserve">Гибкая гусеница окрашеная </t>
  </si>
  <si>
    <t xml:space="preserve">Гибкая гусеница неокрашеная </t>
  </si>
  <si>
    <t xml:space="preserve">Рука-подставка для пальчиковых </t>
  </si>
  <si>
    <t>55Р</t>
  </si>
  <si>
    <t xml:space="preserve">Игра Крестики-нолики </t>
  </si>
  <si>
    <t>Папа</t>
  </si>
  <si>
    <t>83РС</t>
  </si>
  <si>
    <t>84РС</t>
  </si>
  <si>
    <t xml:space="preserve">Стоимость продукции с 15 сентября 2014 г. </t>
  </si>
  <si>
    <t>Овечка с ягнёнком (белая шерсть)</t>
  </si>
  <si>
    <t>84РБ</t>
  </si>
  <si>
    <t>Овечка с ягнёнком (серая шерсть)</t>
  </si>
  <si>
    <t>Два ягнёнка</t>
  </si>
  <si>
    <t>85Р</t>
  </si>
  <si>
    <t>Овечка (белая шерсть)</t>
  </si>
  <si>
    <t>86РБ</t>
  </si>
  <si>
    <t>Овечка (серая шерсть)</t>
  </si>
  <si>
    <t>86РС</t>
  </si>
  <si>
    <t>83РК</t>
  </si>
  <si>
    <r>
      <t>Конструктор-набор для творчества  Мой цветочек (</t>
    </r>
    <r>
      <rPr>
        <b/>
        <sz val="7"/>
        <color indexed="14"/>
        <rFont val="Arial"/>
        <family val="2"/>
      </rPr>
      <t>красн., оранж., жёлт., роз., бел.  фетр</t>
    </r>
    <r>
      <rPr>
        <b/>
        <sz val="7"/>
        <rFont val="Arial"/>
        <family val="2"/>
      </rPr>
      <t>)</t>
    </r>
  </si>
  <si>
    <r>
      <t>Конструктор-набор для творчества Мой цветочек (</t>
    </r>
    <r>
      <rPr>
        <b/>
        <sz val="7"/>
        <color indexed="37"/>
        <rFont val="Arial"/>
        <family val="2"/>
      </rPr>
      <t>син., голуб., малин., роз., жёлт. фетр</t>
    </r>
    <r>
      <rPr>
        <b/>
        <sz val="7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</si>
</sst>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#,##0.00&quot; руб.&quot;"/>
    <numFmt numFmtId="166" formatCode="#,##0.00&quot;р.&quot;"/>
  </numFmts>
  <fonts count="56"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7"/>
      <color indexed="37"/>
      <name val="Arial"/>
      <family val="2"/>
    </font>
    <font>
      <b/>
      <sz val="7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Cambria"/>
      <family val="1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2"/>
      <name val="Cambria"/>
      <family val="1"/>
    </font>
    <font>
      <b/>
      <sz val="10"/>
      <color indexed="37"/>
      <name val="Cambria"/>
      <family val="1"/>
    </font>
    <font>
      <b/>
      <sz val="10"/>
      <name val="Cambria"/>
      <family val="1"/>
    </font>
    <font>
      <b/>
      <sz val="11"/>
      <color indexed="37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10"/>
      <color rgb="FF3333FF"/>
      <name val="Cambria"/>
      <family val="1"/>
    </font>
    <font>
      <b/>
      <sz val="11"/>
      <color rgb="FF3333FF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vertical="top"/>
    </xf>
    <xf numFmtId="0" fontId="26" fillId="0" borderId="0" xfId="0" applyFont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2" fontId="52" fillId="33" borderId="21" xfId="0" applyNumberFormat="1" applyFont="1" applyFill="1" applyBorder="1" applyAlignment="1">
      <alignment horizontal="center"/>
    </xf>
    <xf numFmtId="2" fontId="52" fillId="33" borderId="22" xfId="0" applyNumberFormat="1" applyFont="1" applyFill="1" applyBorder="1" applyAlignment="1">
      <alignment horizontal="center"/>
    </xf>
    <xf numFmtId="2" fontId="52" fillId="33" borderId="23" xfId="0" applyNumberFormat="1" applyFont="1" applyFill="1" applyBorder="1" applyAlignment="1">
      <alignment horizontal="center"/>
    </xf>
    <xf numFmtId="2" fontId="52" fillId="33" borderId="24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right" vertical="center"/>
    </xf>
    <xf numFmtId="2" fontId="2" fillId="0" borderId="25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6" fillId="33" borderId="27" xfId="0" applyFont="1" applyFill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33" borderId="27" xfId="0" applyFont="1" applyFill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53" fillId="33" borderId="20" xfId="0" applyFont="1" applyFill="1" applyBorder="1" applyAlignment="1">
      <alignment vertical="center" wrapText="1"/>
    </xf>
    <xf numFmtId="0" fontId="53" fillId="33" borderId="23" xfId="0" applyFont="1" applyFill="1" applyBorder="1" applyAlignment="1">
      <alignment vertical="center" wrapText="1"/>
    </xf>
    <xf numFmtId="2" fontId="2" fillId="0" borderId="15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2" fontId="2" fillId="33" borderId="22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 vertical="center" wrapText="1"/>
    </xf>
    <xf numFmtId="0" fontId="29" fillId="0" borderId="33" xfId="0" applyFont="1" applyBorder="1" applyAlignment="1">
      <alignment vertical="center"/>
    </xf>
    <xf numFmtId="0" fontId="29" fillId="0" borderId="33" xfId="0" applyFont="1" applyBorder="1" applyAlignment="1">
      <alignment/>
    </xf>
    <xf numFmtId="0" fontId="2" fillId="0" borderId="0" xfId="0" applyFont="1" applyFill="1" applyAlignment="1">
      <alignment horizontal="right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2" fontId="2" fillId="0" borderId="32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34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52" fillId="0" borderId="28" xfId="0" applyNumberFormat="1" applyFont="1" applyFill="1" applyBorder="1" applyAlignment="1">
      <alignment horizontal="center" vertical="center"/>
    </xf>
    <xf numFmtId="2" fontId="52" fillId="0" borderId="15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2" fontId="2" fillId="0" borderId="34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 wrapText="1"/>
    </xf>
    <xf numFmtId="2" fontId="2" fillId="0" borderId="14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right" vertical="center"/>
    </xf>
    <xf numFmtId="2" fontId="2" fillId="0" borderId="31" xfId="0" applyNumberFormat="1" applyFont="1" applyFill="1" applyBorder="1" applyAlignment="1">
      <alignment horizontal="center" vertical="center"/>
    </xf>
    <xf numFmtId="2" fontId="2" fillId="0" borderId="28" xfId="0" applyNumberFormat="1" applyFont="1" applyFill="1" applyBorder="1" applyAlignment="1">
      <alignment horizontal="center" vertical="center"/>
    </xf>
    <xf numFmtId="2" fontId="2" fillId="0" borderId="32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vertical="center" wrapText="1"/>
    </xf>
    <xf numFmtId="2" fontId="2" fillId="34" borderId="0" xfId="0" applyNumberFormat="1" applyFont="1" applyFill="1" applyBorder="1" applyAlignment="1">
      <alignment horizont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2" fillId="34" borderId="34" xfId="0" applyFont="1" applyFill="1" applyBorder="1" applyAlignment="1">
      <alignment horizontal="right" vertical="center"/>
    </xf>
    <xf numFmtId="2" fontId="2" fillId="34" borderId="34" xfId="0" applyNumberFormat="1" applyFont="1" applyFill="1" applyBorder="1" applyAlignment="1">
      <alignment horizontal="center"/>
    </xf>
    <xf numFmtId="0" fontId="2" fillId="0" borderId="35" xfId="0" applyFont="1" applyBorder="1" applyAlignment="1">
      <alignment vertical="center" wrapText="1"/>
    </xf>
    <xf numFmtId="0" fontId="2" fillId="35" borderId="25" xfId="0" applyFont="1" applyFill="1" applyBorder="1" applyAlignment="1">
      <alignment horizontal="right"/>
    </xf>
    <xf numFmtId="0" fontId="3" fillId="35" borderId="14" xfId="0" applyFont="1" applyFill="1" applyBorder="1" applyAlignment="1">
      <alignment vertical="center" wrapText="1"/>
    </xf>
    <xf numFmtId="2" fontId="2" fillId="35" borderId="25" xfId="0" applyNumberFormat="1" applyFont="1" applyFill="1" applyBorder="1" applyAlignment="1">
      <alignment horizontal="center"/>
    </xf>
    <xf numFmtId="2" fontId="2" fillId="35" borderId="14" xfId="0" applyNumberFormat="1" applyFont="1" applyFill="1" applyBorder="1" applyAlignment="1">
      <alignment horizontal="center"/>
    </xf>
    <xf numFmtId="0" fontId="2" fillId="35" borderId="25" xfId="0" applyFont="1" applyFill="1" applyBorder="1" applyAlignment="1">
      <alignment horizontal="right" vertical="center"/>
    </xf>
    <xf numFmtId="0" fontId="2" fillId="35" borderId="14" xfId="0" applyFont="1" applyFill="1" applyBorder="1" applyAlignment="1">
      <alignment vertical="center" wrapText="1"/>
    </xf>
    <xf numFmtId="0" fontId="2" fillId="35" borderId="29" xfId="0" applyFont="1" applyFill="1" applyBorder="1" applyAlignment="1">
      <alignment horizontal="right" vertical="center"/>
    </xf>
    <xf numFmtId="0" fontId="2" fillId="35" borderId="16" xfId="0" applyFont="1" applyFill="1" applyBorder="1" applyAlignment="1">
      <alignment vertical="center" wrapText="1"/>
    </xf>
    <xf numFmtId="2" fontId="2" fillId="35" borderId="29" xfId="0" applyNumberFormat="1" applyFont="1" applyFill="1" applyBorder="1" applyAlignment="1">
      <alignment horizontal="center"/>
    </xf>
    <xf numFmtId="2" fontId="2" fillId="35" borderId="16" xfId="0" applyNumberFormat="1" applyFont="1" applyFill="1" applyBorder="1" applyAlignment="1">
      <alignment horizontal="center"/>
    </xf>
    <xf numFmtId="0" fontId="54" fillId="36" borderId="33" xfId="0" applyFont="1" applyFill="1" applyBorder="1" applyAlignment="1">
      <alignment horizontal="center"/>
    </xf>
    <xf numFmtId="0" fontId="54" fillId="36" borderId="36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53" fillId="33" borderId="23" xfId="0" applyFont="1" applyFill="1" applyBorder="1" applyAlignment="1">
      <alignment horizontal="left" vertical="top" wrapText="1"/>
    </xf>
    <xf numFmtId="0" fontId="53" fillId="33" borderId="24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center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tabSelected="1" zoomScalePageLayoutView="0" workbookViewId="0" topLeftCell="A34">
      <selection activeCell="I69" sqref="I69"/>
    </sheetView>
  </sheetViews>
  <sheetFormatPr defaultColWidth="10.33203125" defaultRowHeight="11.25"/>
  <cols>
    <col min="1" max="1" width="8.5" style="29" customWidth="1"/>
    <col min="2" max="2" width="41.5" style="38" customWidth="1"/>
    <col min="3" max="4" width="14.66015625" style="4" customWidth="1"/>
    <col min="5" max="5" width="15" style="4" customWidth="1"/>
    <col min="6" max="6" width="14.83203125" style="4" customWidth="1"/>
    <col min="7" max="7" width="15.83203125" style="4" customWidth="1"/>
  </cols>
  <sheetData>
    <row r="1" spans="1:10" ht="15" customHeight="1">
      <c r="A1" s="91" t="s">
        <v>245</v>
      </c>
      <c r="B1" s="91"/>
      <c r="C1" s="92"/>
      <c r="D1" s="92"/>
      <c r="E1" s="92"/>
      <c r="F1" s="92"/>
      <c r="G1" s="92"/>
      <c r="I1" s="9"/>
      <c r="J1" s="9"/>
    </row>
    <row r="2" spans="1:10" ht="15" customHeight="1" thickBot="1">
      <c r="A2" s="59"/>
      <c r="B2" s="59"/>
      <c r="C2" s="60"/>
      <c r="D2" s="60"/>
      <c r="E2" s="60"/>
      <c r="F2" s="60"/>
      <c r="G2" s="60"/>
      <c r="I2" s="9"/>
      <c r="J2" s="9"/>
    </row>
    <row r="3" spans="1:7" ht="18" customHeight="1" thickBot="1" thickTop="1">
      <c r="A3" s="106" t="s">
        <v>266</v>
      </c>
      <c r="B3" s="106"/>
      <c r="C3" s="106"/>
      <c r="D3" s="106"/>
      <c r="E3" s="106"/>
      <c r="F3" s="106"/>
      <c r="G3" s="107"/>
    </row>
    <row r="4" spans="1:7" ht="9.75" customHeight="1" thickTop="1">
      <c r="A4" s="61"/>
      <c r="B4" s="62"/>
      <c r="C4" s="63"/>
      <c r="D4" s="63"/>
      <c r="E4" s="63"/>
      <c r="F4" s="63"/>
      <c r="G4" s="63"/>
    </row>
    <row r="5" spans="2:7" ht="13.5" customHeight="1">
      <c r="B5" s="108" t="s">
        <v>16</v>
      </c>
      <c r="C5" s="108"/>
      <c r="D5" s="108"/>
      <c r="E5" s="108"/>
      <c r="F5" s="108"/>
      <c r="G5" s="108"/>
    </row>
    <row r="6" spans="2:7" ht="10.5" customHeight="1">
      <c r="B6" s="111" t="s">
        <v>9</v>
      </c>
      <c r="C6" s="111"/>
      <c r="D6" s="111"/>
      <c r="E6" s="111"/>
      <c r="F6" s="111"/>
      <c r="G6" s="111"/>
    </row>
    <row r="7" spans="2:10" ht="12" customHeight="1">
      <c r="B7" s="108" t="s">
        <v>7</v>
      </c>
      <c r="C7" s="108"/>
      <c r="D7" s="108"/>
      <c r="E7" s="108"/>
      <c r="F7" s="108"/>
      <c r="G7" s="108"/>
      <c r="J7" s="3"/>
    </row>
    <row r="8" spans="2:7" ht="12" customHeight="1">
      <c r="B8" s="108" t="s">
        <v>17</v>
      </c>
      <c r="C8" s="108"/>
      <c r="D8" s="108"/>
      <c r="E8" s="108"/>
      <c r="F8" s="108"/>
      <c r="G8" s="108"/>
    </row>
    <row r="9" spans="2:7" ht="10.5" customHeight="1" thickBot="1">
      <c r="B9" s="39"/>
      <c r="C9" s="10"/>
      <c r="D9" s="10"/>
      <c r="E9" s="10"/>
      <c r="F9" s="10"/>
      <c r="G9" s="10"/>
    </row>
    <row r="10" spans="1:7" s="5" customFormat="1" ht="19.5" customHeight="1" thickBot="1">
      <c r="A10" s="30" t="s">
        <v>246</v>
      </c>
      <c r="B10" s="13" t="s">
        <v>0</v>
      </c>
      <c r="C10" s="58" t="s">
        <v>10</v>
      </c>
      <c r="D10" s="58" t="s">
        <v>11</v>
      </c>
      <c r="E10" s="58" t="s">
        <v>12</v>
      </c>
      <c r="F10" s="58" t="s">
        <v>13</v>
      </c>
      <c r="G10" s="58" t="s">
        <v>14</v>
      </c>
    </row>
    <row r="11" spans="1:7" s="2" customFormat="1" ht="9" customHeight="1" thickBot="1">
      <c r="A11" s="31"/>
      <c r="B11" s="109" t="s">
        <v>1</v>
      </c>
      <c r="C11" s="109"/>
      <c r="D11" s="109"/>
      <c r="E11" s="109"/>
      <c r="F11" s="109"/>
      <c r="G11" s="110"/>
    </row>
    <row r="12" spans="1:7" ht="10.5" customHeight="1">
      <c r="A12" s="76" t="s">
        <v>18</v>
      </c>
      <c r="B12" s="77" t="s">
        <v>140</v>
      </c>
      <c r="C12" s="78">
        <v>680</v>
      </c>
      <c r="D12" s="55">
        <f>C12*0.69</f>
        <v>469.2</v>
      </c>
      <c r="E12" s="54">
        <f>C12*0.67</f>
        <v>455.6</v>
      </c>
      <c r="F12" s="55">
        <f>C12*0.65</f>
        <v>442</v>
      </c>
      <c r="G12" s="54">
        <f>C12*0.63</f>
        <v>428.4</v>
      </c>
    </row>
    <row r="13" spans="1:7" ht="10.5" customHeight="1">
      <c r="A13" s="79" t="s">
        <v>19</v>
      </c>
      <c r="B13" s="15" t="s">
        <v>141</v>
      </c>
      <c r="C13" s="28">
        <v>920</v>
      </c>
      <c r="D13" s="12">
        <f aca="true" t="shared" si="0" ref="D13:D63">C13*0.69</f>
        <v>634.8</v>
      </c>
      <c r="E13" s="11">
        <f aca="true" t="shared" si="1" ref="E13:E63">C13*0.67</f>
        <v>616.4000000000001</v>
      </c>
      <c r="F13" s="12">
        <f aca="true" t="shared" si="2" ref="F13:F63">C13*0.65</f>
        <v>598</v>
      </c>
      <c r="G13" s="11">
        <f aca="true" t="shared" si="3" ref="G13:G63">C13*0.63</f>
        <v>579.6</v>
      </c>
    </row>
    <row r="14" spans="1:7" ht="10.5" customHeight="1">
      <c r="A14" s="79" t="s">
        <v>20</v>
      </c>
      <c r="B14" s="15" t="s">
        <v>142</v>
      </c>
      <c r="C14" s="28">
        <v>550</v>
      </c>
      <c r="D14" s="12">
        <f t="shared" si="0"/>
        <v>379.49999999999994</v>
      </c>
      <c r="E14" s="11">
        <f t="shared" si="1"/>
        <v>368.5</v>
      </c>
      <c r="F14" s="12">
        <f t="shared" si="2"/>
        <v>357.5</v>
      </c>
      <c r="G14" s="11">
        <f t="shared" si="3"/>
        <v>346.5</v>
      </c>
    </row>
    <row r="15" spans="1:7" ht="10.5" customHeight="1">
      <c r="A15" s="79" t="s">
        <v>21</v>
      </c>
      <c r="B15" s="15" t="s">
        <v>143</v>
      </c>
      <c r="C15" s="28">
        <v>580</v>
      </c>
      <c r="D15" s="12">
        <f t="shared" si="0"/>
        <v>400.2</v>
      </c>
      <c r="E15" s="11">
        <f t="shared" si="1"/>
        <v>388.6</v>
      </c>
      <c r="F15" s="12">
        <f t="shared" si="2"/>
        <v>377</v>
      </c>
      <c r="G15" s="11">
        <f t="shared" si="3"/>
        <v>365.4</v>
      </c>
    </row>
    <row r="16" spans="1:7" ht="10.5" customHeight="1">
      <c r="A16" s="79" t="s">
        <v>22</v>
      </c>
      <c r="B16" s="15" t="s">
        <v>144</v>
      </c>
      <c r="C16" s="28">
        <v>1100</v>
      </c>
      <c r="D16" s="12">
        <f t="shared" si="0"/>
        <v>758.9999999999999</v>
      </c>
      <c r="E16" s="11">
        <f t="shared" si="1"/>
        <v>737</v>
      </c>
      <c r="F16" s="12">
        <f t="shared" si="2"/>
        <v>715</v>
      </c>
      <c r="G16" s="11">
        <f t="shared" si="3"/>
        <v>693</v>
      </c>
    </row>
    <row r="17" spans="1:7" ht="10.5" customHeight="1">
      <c r="A17" s="79" t="s">
        <v>23</v>
      </c>
      <c r="B17" s="15" t="s">
        <v>145</v>
      </c>
      <c r="C17" s="28">
        <v>180</v>
      </c>
      <c r="D17" s="12">
        <f t="shared" si="0"/>
        <v>124.19999999999999</v>
      </c>
      <c r="E17" s="11">
        <f t="shared" si="1"/>
        <v>120.60000000000001</v>
      </c>
      <c r="F17" s="12">
        <f t="shared" si="2"/>
        <v>117</v>
      </c>
      <c r="G17" s="11">
        <f t="shared" si="3"/>
        <v>113.4</v>
      </c>
    </row>
    <row r="18" spans="1:7" ht="10.5" customHeight="1">
      <c r="A18" s="79" t="s">
        <v>24</v>
      </c>
      <c r="B18" s="15" t="s">
        <v>146</v>
      </c>
      <c r="C18" s="28">
        <v>220</v>
      </c>
      <c r="D18" s="12">
        <f t="shared" si="0"/>
        <v>151.79999999999998</v>
      </c>
      <c r="E18" s="11">
        <f t="shared" si="1"/>
        <v>147.4</v>
      </c>
      <c r="F18" s="12">
        <f t="shared" si="2"/>
        <v>143</v>
      </c>
      <c r="G18" s="11">
        <f t="shared" si="3"/>
        <v>138.6</v>
      </c>
    </row>
    <row r="19" spans="1:7" ht="10.5" customHeight="1">
      <c r="A19" s="79" t="s">
        <v>25</v>
      </c>
      <c r="B19" s="15" t="s">
        <v>147</v>
      </c>
      <c r="C19" s="28">
        <v>420</v>
      </c>
      <c r="D19" s="12">
        <f t="shared" si="0"/>
        <v>289.79999999999995</v>
      </c>
      <c r="E19" s="11">
        <f t="shared" si="1"/>
        <v>281.40000000000003</v>
      </c>
      <c r="F19" s="12">
        <f t="shared" si="2"/>
        <v>273</v>
      </c>
      <c r="G19" s="11">
        <f t="shared" si="3"/>
        <v>264.6</v>
      </c>
    </row>
    <row r="20" spans="1:7" ht="10.5" customHeight="1">
      <c r="A20" s="79" t="s">
        <v>26</v>
      </c>
      <c r="B20" s="15" t="s">
        <v>148</v>
      </c>
      <c r="C20" s="28">
        <v>280</v>
      </c>
      <c r="D20" s="12">
        <f t="shared" si="0"/>
        <v>193.2</v>
      </c>
      <c r="E20" s="11">
        <f t="shared" si="1"/>
        <v>187.60000000000002</v>
      </c>
      <c r="F20" s="12">
        <f t="shared" si="2"/>
        <v>182</v>
      </c>
      <c r="G20" s="11">
        <f t="shared" si="3"/>
        <v>176.4</v>
      </c>
    </row>
    <row r="21" spans="1:7" ht="10.5" customHeight="1">
      <c r="A21" s="79" t="s">
        <v>27</v>
      </c>
      <c r="B21" s="15" t="s">
        <v>149</v>
      </c>
      <c r="C21" s="28">
        <v>280</v>
      </c>
      <c r="D21" s="12">
        <f t="shared" si="0"/>
        <v>193.2</v>
      </c>
      <c r="E21" s="11">
        <f t="shared" si="1"/>
        <v>187.60000000000002</v>
      </c>
      <c r="F21" s="12">
        <f t="shared" si="2"/>
        <v>182</v>
      </c>
      <c r="G21" s="11">
        <f t="shared" si="3"/>
        <v>176.4</v>
      </c>
    </row>
    <row r="22" spans="1:7" ht="10.5" customHeight="1">
      <c r="A22" s="79" t="s">
        <v>28</v>
      </c>
      <c r="B22" s="15" t="s">
        <v>150</v>
      </c>
      <c r="C22" s="28">
        <v>580</v>
      </c>
      <c r="D22" s="12">
        <f t="shared" si="0"/>
        <v>400.2</v>
      </c>
      <c r="E22" s="11">
        <f t="shared" si="1"/>
        <v>388.6</v>
      </c>
      <c r="F22" s="12">
        <f t="shared" si="2"/>
        <v>377</v>
      </c>
      <c r="G22" s="11">
        <f t="shared" si="3"/>
        <v>365.4</v>
      </c>
    </row>
    <row r="23" spans="1:7" ht="10.5" customHeight="1">
      <c r="A23" s="79" t="s">
        <v>29</v>
      </c>
      <c r="B23" s="15" t="s">
        <v>151</v>
      </c>
      <c r="C23" s="28">
        <v>950</v>
      </c>
      <c r="D23" s="12">
        <f t="shared" si="0"/>
        <v>655.5</v>
      </c>
      <c r="E23" s="11">
        <f t="shared" si="1"/>
        <v>636.5</v>
      </c>
      <c r="F23" s="12">
        <f t="shared" si="2"/>
        <v>617.5</v>
      </c>
      <c r="G23" s="11">
        <f t="shared" si="3"/>
        <v>598.5</v>
      </c>
    </row>
    <row r="24" spans="1:7" ht="10.5" customHeight="1">
      <c r="A24" s="79" t="s">
        <v>30</v>
      </c>
      <c r="B24" s="15" t="s">
        <v>152</v>
      </c>
      <c r="C24" s="28">
        <v>1000</v>
      </c>
      <c r="D24" s="12">
        <f t="shared" si="0"/>
        <v>690</v>
      </c>
      <c r="E24" s="11">
        <f t="shared" si="1"/>
        <v>670</v>
      </c>
      <c r="F24" s="12">
        <f t="shared" si="2"/>
        <v>650</v>
      </c>
      <c r="G24" s="11">
        <f t="shared" si="3"/>
        <v>630</v>
      </c>
    </row>
    <row r="25" spans="1:7" ht="10.5" customHeight="1">
      <c r="A25" s="79" t="s">
        <v>31</v>
      </c>
      <c r="B25" s="15" t="s">
        <v>153</v>
      </c>
      <c r="C25" s="28">
        <v>190</v>
      </c>
      <c r="D25" s="12">
        <f t="shared" si="0"/>
        <v>131.1</v>
      </c>
      <c r="E25" s="11">
        <f t="shared" si="1"/>
        <v>127.30000000000001</v>
      </c>
      <c r="F25" s="12">
        <f t="shared" si="2"/>
        <v>123.5</v>
      </c>
      <c r="G25" s="11">
        <f t="shared" si="3"/>
        <v>119.7</v>
      </c>
    </row>
    <row r="26" spans="1:7" ht="10.5" customHeight="1">
      <c r="A26" s="79" t="s">
        <v>32</v>
      </c>
      <c r="B26" s="15" t="s">
        <v>154</v>
      </c>
      <c r="C26" s="28">
        <v>190</v>
      </c>
      <c r="D26" s="12">
        <f t="shared" si="0"/>
        <v>131.1</v>
      </c>
      <c r="E26" s="11">
        <f t="shared" si="1"/>
        <v>127.30000000000001</v>
      </c>
      <c r="F26" s="12">
        <f t="shared" si="2"/>
        <v>123.5</v>
      </c>
      <c r="G26" s="11">
        <f t="shared" si="3"/>
        <v>119.7</v>
      </c>
    </row>
    <row r="27" spans="1:7" ht="10.5" customHeight="1">
      <c r="A27" s="79" t="s">
        <v>33</v>
      </c>
      <c r="B27" s="15" t="s">
        <v>155</v>
      </c>
      <c r="C27" s="28">
        <v>350</v>
      </c>
      <c r="D27" s="12">
        <f t="shared" si="0"/>
        <v>241.49999999999997</v>
      </c>
      <c r="E27" s="11">
        <f t="shared" si="1"/>
        <v>234.5</v>
      </c>
      <c r="F27" s="12">
        <f t="shared" si="2"/>
        <v>227.5</v>
      </c>
      <c r="G27" s="11">
        <f t="shared" si="3"/>
        <v>220.5</v>
      </c>
    </row>
    <row r="28" spans="1:7" ht="10.5" customHeight="1">
      <c r="A28" s="79" t="s">
        <v>34</v>
      </c>
      <c r="B28" s="15" t="s">
        <v>156</v>
      </c>
      <c r="C28" s="28">
        <v>480</v>
      </c>
      <c r="D28" s="12">
        <f t="shared" si="0"/>
        <v>331.2</v>
      </c>
      <c r="E28" s="11">
        <f t="shared" si="1"/>
        <v>321.6</v>
      </c>
      <c r="F28" s="12">
        <f t="shared" si="2"/>
        <v>312</v>
      </c>
      <c r="G28" s="11">
        <f t="shared" si="3"/>
        <v>302.4</v>
      </c>
    </row>
    <row r="29" spans="1:7" ht="10.5" customHeight="1">
      <c r="A29" s="79" t="s">
        <v>35</v>
      </c>
      <c r="B29" s="15" t="s">
        <v>157</v>
      </c>
      <c r="C29" s="28">
        <v>500</v>
      </c>
      <c r="D29" s="12">
        <f t="shared" si="0"/>
        <v>345</v>
      </c>
      <c r="E29" s="11">
        <f t="shared" si="1"/>
        <v>335</v>
      </c>
      <c r="F29" s="12">
        <f t="shared" si="2"/>
        <v>325</v>
      </c>
      <c r="G29" s="11">
        <f t="shared" si="3"/>
        <v>315</v>
      </c>
    </row>
    <row r="30" spans="1:7" ht="10.5" customHeight="1">
      <c r="A30" s="79" t="s">
        <v>36</v>
      </c>
      <c r="B30" s="15" t="s">
        <v>158</v>
      </c>
      <c r="C30" s="28">
        <v>150</v>
      </c>
      <c r="D30" s="12">
        <f t="shared" si="0"/>
        <v>103.49999999999999</v>
      </c>
      <c r="E30" s="11">
        <f t="shared" si="1"/>
        <v>100.5</v>
      </c>
      <c r="F30" s="12">
        <f t="shared" si="2"/>
        <v>97.5</v>
      </c>
      <c r="G30" s="11">
        <f t="shared" si="3"/>
        <v>94.5</v>
      </c>
    </row>
    <row r="31" spans="1:7" ht="10.5" customHeight="1">
      <c r="A31" s="79" t="s">
        <v>37</v>
      </c>
      <c r="B31" s="15" t="s">
        <v>159</v>
      </c>
      <c r="C31" s="28">
        <v>150</v>
      </c>
      <c r="D31" s="12">
        <f t="shared" si="0"/>
        <v>103.49999999999999</v>
      </c>
      <c r="E31" s="11">
        <f t="shared" si="1"/>
        <v>100.5</v>
      </c>
      <c r="F31" s="12">
        <f t="shared" si="2"/>
        <v>97.5</v>
      </c>
      <c r="G31" s="11">
        <f t="shared" si="3"/>
        <v>94.5</v>
      </c>
    </row>
    <row r="32" spans="1:7" ht="10.5" customHeight="1">
      <c r="A32" s="79" t="s">
        <v>38</v>
      </c>
      <c r="B32" s="15" t="s">
        <v>160</v>
      </c>
      <c r="C32" s="28">
        <v>270</v>
      </c>
      <c r="D32" s="12">
        <f t="shared" si="0"/>
        <v>186.29999999999998</v>
      </c>
      <c r="E32" s="11">
        <f t="shared" si="1"/>
        <v>180.9</v>
      </c>
      <c r="F32" s="12">
        <f t="shared" si="2"/>
        <v>175.5</v>
      </c>
      <c r="G32" s="11">
        <f t="shared" si="3"/>
        <v>170.1</v>
      </c>
    </row>
    <row r="33" spans="1:7" ht="10.5" customHeight="1">
      <c r="A33" s="79" t="s">
        <v>39</v>
      </c>
      <c r="B33" s="15" t="s">
        <v>161</v>
      </c>
      <c r="C33" s="28">
        <v>400</v>
      </c>
      <c r="D33" s="12">
        <f t="shared" si="0"/>
        <v>276</v>
      </c>
      <c r="E33" s="11">
        <f t="shared" si="1"/>
        <v>268</v>
      </c>
      <c r="F33" s="12">
        <f t="shared" si="2"/>
        <v>260</v>
      </c>
      <c r="G33" s="11">
        <f t="shared" si="3"/>
        <v>252</v>
      </c>
    </row>
    <row r="34" spans="1:7" ht="10.5" customHeight="1">
      <c r="A34" s="79" t="s">
        <v>40</v>
      </c>
      <c r="B34" s="15" t="s">
        <v>162</v>
      </c>
      <c r="C34" s="28">
        <v>580</v>
      </c>
      <c r="D34" s="12">
        <f t="shared" si="0"/>
        <v>400.2</v>
      </c>
      <c r="E34" s="11">
        <f t="shared" si="1"/>
        <v>388.6</v>
      </c>
      <c r="F34" s="12">
        <f t="shared" si="2"/>
        <v>377</v>
      </c>
      <c r="G34" s="11">
        <f t="shared" si="3"/>
        <v>365.4</v>
      </c>
    </row>
    <row r="35" spans="1:7" ht="10.5" customHeight="1">
      <c r="A35" s="79" t="s">
        <v>41</v>
      </c>
      <c r="B35" s="15" t="s">
        <v>163</v>
      </c>
      <c r="C35" s="28">
        <v>300</v>
      </c>
      <c r="D35" s="12">
        <f t="shared" si="0"/>
        <v>206.99999999999997</v>
      </c>
      <c r="E35" s="11">
        <f t="shared" si="1"/>
        <v>201</v>
      </c>
      <c r="F35" s="12">
        <f t="shared" si="2"/>
        <v>195</v>
      </c>
      <c r="G35" s="11">
        <f t="shared" si="3"/>
        <v>189</v>
      </c>
    </row>
    <row r="36" spans="1:7" ht="10.5" customHeight="1">
      <c r="A36" s="79" t="s">
        <v>42</v>
      </c>
      <c r="B36" s="15" t="s">
        <v>164</v>
      </c>
      <c r="C36" s="28">
        <v>430</v>
      </c>
      <c r="D36" s="12">
        <f t="shared" si="0"/>
        <v>296.7</v>
      </c>
      <c r="E36" s="11">
        <f t="shared" si="1"/>
        <v>288.1</v>
      </c>
      <c r="F36" s="12">
        <f t="shared" si="2"/>
        <v>279.5</v>
      </c>
      <c r="G36" s="11">
        <f t="shared" si="3"/>
        <v>270.9</v>
      </c>
    </row>
    <row r="37" spans="1:7" ht="10.5" customHeight="1">
      <c r="A37" s="79" t="s">
        <v>43</v>
      </c>
      <c r="B37" s="15" t="s">
        <v>165</v>
      </c>
      <c r="C37" s="28">
        <v>450</v>
      </c>
      <c r="D37" s="12">
        <f t="shared" si="0"/>
        <v>310.5</v>
      </c>
      <c r="E37" s="11">
        <f t="shared" si="1"/>
        <v>301.5</v>
      </c>
      <c r="F37" s="12">
        <f t="shared" si="2"/>
        <v>292.5</v>
      </c>
      <c r="G37" s="11">
        <f t="shared" si="3"/>
        <v>283.5</v>
      </c>
    </row>
    <row r="38" spans="1:7" ht="10.5" customHeight="1">
      <c r="A38" s="79" t="s">
        <v>44</v>
      </c>
      <c r="B38" s="15" t="s">
        <v>166</v>
      </c>
      <c r="C38" s="28">
        <v>65</v>
      </c>
      <c r="D38" s="12">
        <f>C38*0.69</f>
        <v>44.849999999999994</v>
      </c>
      <c r="E38" s="11">
        <f>C38*0.67</f>
        <v>43.550000000000004</v>
      </c>
      <c r="F38" s="12">
        <f>C38*0.65</f>
        <v>42.25</v>
      </c>
      <c r="G38" s="11">
        <f>C38*0.63</f>
        <v>40.95</v>
      </c>
    </row>
    <row r="39" spans="1:7" ht="10.5" customHeight="1">
      <c r="A39" s="79" t="s">
        <v>45</v>
      </c>
      <c r="B39" s="15" t="s">
        <v>167</v>
      </c>
      <c r="C39" s="28">
        <v>65</v>
      </c>
      <c r="D39" s="12">
        <f t="shared" si="0"/>
        <v>44.849999999999994</v>
      </c>
      <c r="E39" s="11">
        <f t="shared" si="1"/>
        <v>43.550000000000004</v>
      </c>
      <c r="F39" s="12">
        <f t="shared" si="2"/>
        <v>42.25</v>
      </c>
      <c r="G39" s="11">
        <f t="shared" si="3"/>
        <v>40.95</v>
      </c>
    </row>
    <row r="40" spans="1:7" ht="10.5" customHeight="1">
      <c r="A40" s="79" t="s">
        <v>46</v>
      </c>
      <c r="B40" s="15" t="s">
        <v>168</v>
      </c>
      <c r="C40" s="28">
        <v>370</v>
      </c>
      <c r="D40" s="12">
        <f t="shared" si="0"/>
        <v>255.29999999999998</v>
      </c>
      <c r="E40" s="11">
        <f t="shared" si="1"/>
        <v>247.9</v>
      </c>
      <c r="F40" s="12">
        <f t="shared" si="2"/>
        <v>240.5</v>
      </c>
      <c r="G40" s="11">
        <f t="shared" si="3"/>
        <v>233.1</v>
      </c>
    </row>
    <row r="41" spans="1:7" ht="10.5" customHeight="1">
      <c r="A41" s="79" t="s">
        <v>47</v>
      </c>
      <c r="B41" s="15" t="s">
        <v>169</v>
      </c>
      <c r="C41" s="28">
        <v>250</v>
      </c>
      <c r="D41" s="12">
        <f t="shared" si="0"/>
        <v>172.5</v>
      </c>
      <c r="E41" s="11">
        <f t="shared" si="1"/>
        <v>167.5</v>
      </c>
      <c r="F41" s="12">
        <f t="shared" si="2"/>
        <v>162.5</v>
      </c>
      <c r="G41" s="11">
        <f t="shared" si="3"/>
        <v>157.5</v>
      </c>
    </row>
    <row r="42" spans="1:7" ht="10.5" customHeight="1">
      <c r="A42" s="79" t="s">
        <v>48</v>
      </c>
      <c r="B42" s="15" t="s">
        <v>170</v>
      </c>
      <c r="C42" s="28">
        <v>530</v>
      </c>
      <c r="D42" s="12">
        <f t="shared" si="0"/>
        <v>365.7</v>
      </c>
      <c r="E42" s="11">
        <f t="shared" si="1"/>
        <v>355.1</v>
      </c>
      <c r="F42" s="12">
        <f t="shared" si="2"/>
        <v>344.5</v>
      </c>
      <c r="G42" s="11">
        <f t="shared" si="3"/>
        <v>333.9</v>
      </c>
    </row>
    <row r="43" spans="1:7" ht="10.5" customHeight="1">
      <c r="A43" s="79" t="s">
        <v>49</v>
      </c>
      <c r="B43" s="15" t="s">
        <v>171</v>
      </c>
      <c r="C43" s="28">
        <v>250</v>
      </c>
      <c r="D43" s="12">
        <f t="shared" si="0"/>
        <v>172.5</v>
      </c>
      <c r="E43" s="11">
        <f t="shared" si="1"/>
        <v>167.5</v>
      </c>
      <c r="F43" s="12">
        <f t="shared" si="2"/>
        <v>162.5</v>
      </c>
      <c r="G43" s="11">
        <f t="shared" si="3"/>
        <v>157.5</v>
      </c>
    </row>
    <row r="44" spans="1:7" ht="10.5" customHeight="1">
      <c r="A44" s="79" t="s">
        <v>50</v>
      </c>
      <c r="B44" s="15" t="s">
        <v>172</v>
      </c>
      <c r="C44" s="28">
        <v>480</v>
      </c>
      <c r="D44" s="12">
        <f t="shared" si="0"/>
        <v>331.2</v>
      </c>
      <c r="E44" s="11">
        <f t="shared" si="1"/>
        <v>321.6</v>
      </c>
      <c r="F44" s="12">
        <f t="shared" si="2"/>
        <v>312</v>
      </c>
      <c r="G44" s="11">
        <f t="shared" si="3"/>
        <v>302.4</v>
      </c>
    </row>
    <row r="45" spans="1:7" ht="10.5" customHeight="1">
      <c r="A45" s="79" t="s">
        <v>51</v>
      </c>
      <c r="B45" s="15" t="s">
        <v>173</v>
      </c>
      <c r="C45" s="28">
        <v>750</v>
      </c>
      <c r="D45" s="12">
        <f t="shared" si="0"/>
        <v>517.5</v>
      </c>
      <c r="E45" s="11">
        <f t="shared" si="1"/>
        <v>502.50000000000006</v>
      </c>
      <c r="F45" s="12">
        <f t="shared" si="2"/>
        <v>487.5</v>
      </c>
      <c r="G45" s="11">
        <f t="shared" si="3"/>
        <v>472.5</v>
      </c>
    </row>
    <row r="46" spans="1:7" ht="10.5" customHeight="1">
      <c r="A46" s="79" t="s">
        <v>52</v>
      </c>
      <c r="B46" s="15" t="s">
        <v>174</v>
      </c>
      <c r="C46" s="28">
        <v>670</v>
      </c>
      <c r="D46" s="12">
        <f t="shared" si="0"/>
        <v>462.29999999999995</v>
      </c>
      <c r="E46" s="11">
        <f t="shared" si="1"/>
        <v>448.90000000000003</v>
      </c>
      <c r="F46" s="12">
        <f t="shared" si="2"/>
        <v>435.5</v>
      </c>
      <c r="G46" s="11">
        <f t="shared" si="3"/>
        <v>422.1</v>
      </c>
    </row>
    <row r="47" spans="1:7" ht="10.5" customHeight="1">
      <c r="A47" s="79" t="s">
        <v>53</v>
      </c>
      <c r="B47" s="15" t="s">
        <v>175</v>
      </c>
      <c r="C47" s="28">
        <v>70</v>
      </c>
      <c r="D47" s="12">
        <f t="shared" si="0"/>
        <v>48.3</v>
      </c>
      <c r="E47" s="11">
        <f t="shared" si="1"/>
        <v>46.900000000000006</v>
      </c>
      <c r="F47" s="12">
        <f t="shared" si="2"/>
        <v>45.5</v>
      </c>
      <c r="G47" s="11">
        <f t="shared" si="3"/>
        <v>44.1</v>
      </c>
    </row>
    <row r="48" spans="1:7" ht="10.5" customHeight="1">
      <c r="A48" s="79" t="s">
        <v>54</v>
      </c>
      <c r="B48" s="15" t="s">
        <v>176</v>
      </c>
      <c r="C48" s="28">
        <v>80</v>
      </c>
      <c r="D48" s="12">
        <f t="shared" si="0"/>
        <v>55.199999999999996</v>
      </c>
      <c r="E48" s="11">
        <f t="shared" si="1"/>
        <v>53.6</v>
      </c>
      <c r="F48" s="12">
        <f t="shared" si="2"/>
        <v>52</v>
      </c>
      <c r="G48" s="11">
        <f t="shared" si="3"/>
        <v>50.4</v>
      </c>
    </row>
    <row r="49" spans="1:7" ht="10.5" customHeight="1">
      <c r="A49" s="79" t="s">
        <v>55</v>
      </c>
      <c r="B49" s="15" t="s">
        <v>177</v>
      </c>
      <c r="C49" s="28">
        <v>250</v>
      </c>
      <c r="D49" s="12">
        <f t="shared" si="0"/>
        <v>172.5</v>
      </c>
      <c r="E49" s="11">
        <f t="shared" si="1"/>
        <v>167.5</v>
      </c>
      <c r="F49" s="12">
        <f t="shared" si="2"/>
        <v>162.5</v>
      </c>
      <c r="G49" s="11">
        <f t="shared" si="3"/>
        <v>157.5</v>
      </c>
    </row>
    <row r="50" spans="1:7" ht="10.5" customHeight="1">
      <c r="A50" s="79" t="s">
        <v>56</v>
      </c>
      <c r="B50" s="15" t="s">
        <v>178</v>
      </c>
      <c r="C50" s="28">
        <v>530</v>
      </c>
      <c r="D50" s="12">
        <f t="shared" si="0"/>
        <v>365.7</v>
      </c>
      <c r="E50" s="11">
        <f t="shared" si="1"/>
        <v>355.1</v>
      </c>
      <c r="F50" s="12">
        <f t="shared" si="2"/>
        <v>344.5</v>
      </c>
      <c r="G50" s="11">
        <f t="shared" si="3"/>
        <v>333.9</v>
      </c>
    </row>
    <row r="51" spans="1:7" ht="10.5" customHeight="1">
      <c r="A51" s="79" t="s">
        <v>57</v>
      </c>
      <c r="B51" s="15" t="s">
        <v>179</v>
      </c>
      <c r="C51" s="28">
        <v>180</v>
      </c>
      <c r="D51" s="12">
        <f t="shared" si="0"/>
        <v>124.19999999999999</v>
      </c>
      <c r="E51" s="11">
        <f t="shared" si="1"/>
        <v>120.60000000000001</v>
      </c>
      <c r="F51" s="12">
        <f t="shared" si="2"/>
        <v>117</v>
      </c>
      <c r="G51" s="11">
        <f t="shared" si="3"/>
        <v>113.4</v>
      </c>
    </row>
    <row r="52" spans="1:7" ht="10.5" customHeight="1">
      <c r="A52" s="79" t="s">
        <v>58</v>
      </c>
      <c r="B52" s="15" t="s">
        <v>180</v>
      </c>
      <c r="C52" s="28">
        <v>630</v>
      </c>
      <c r="D52" s="12">
        <f t="shared" si="0"/>
        <v>434.7</v>
      </c>
      <c r="E52" s="11">
        <f t="shared" si="1"/>
        <v>422.1</v>
      </c>
      <c r="F52" s="12">
        <f t="shared" si="2"/>
        <v>409.5</v>
      </c>
      <c r="G52" s="11">
        <f t="shared" si="3"/>
        <v>396.9</v>
      </c>
    </row>
    <row r="53" spans="1:7" ht="10.5" customHeight="1">
      <c r="A53" s="79" t="s">
        <v>59</v>
      </c>
      <c r="B53" s="15" t="s">
        <v>181</v>
      </c>
      <c r="C53" s="28">
        <v>600</v>
      </c>
      <c r="D53" s="12">
        <f t="shared" si="0"/>
        <v>413.99999999999994</v>
      </c>
      <c r="E53" s="11">
        <f t="shared" si="1"/>
        <v>402</v>
      </c>
      <c r="F53" s="12">
        <f t="shared" si="2"/>
        <v>390</v>
      </c>
      <c r="G53" s="11">
        <f t="shared" si="3"/>
        <v>378</v>
      </c>
    </row>
    <row r="54" spans="1:7" ht="10.5" customHeight="1">
      <c r="A54" s="79" t="s">
        <v>60</v>
      </c>
      <c r="B54" s="15" t="s">
        <v>182</v>
      </c>
      <c r="C54" s="28">
        <v>650</v>
      </c>
      <c r="D54" s="12">
        <f t="shared" si="0"/>
        <v>448.49999999999994</v>
      </c>
      <c r="E54" s="11">
        <f t="shared" si="1"/>
        <v>435.5</v>
      </c>
      <c r="F54" s="12">
        <f t="shared" si="2"/>
        <v>422.5</v>
      </c>
      <c r="G54" s="11">
        <f t="shared" si="3"/>
        <v>409.5</v>
      </c>
    </row>
    <row r="55" spans="1:7" ht="10.5" customHeight="1">
      <c r="A55" s="79" t="s">
        <v>61</v>
      </c>
      <c r="B55" s="15" t="s">
        <v>183</v>
      </c>
      <c r="C55" s="28">
        <v>950</v>
      </c>
      <c r="D55" s="12">
        <f t="shared" si="0"/>
        <v>655.5</v>
      </c>
      <c r="E55" s="11">
        <f t="shared" si="1"/>
        <v>636.5</v>
      </c>
      <c r="F55" s="12">
        <f t="shared" si="2"/>
        <v>617.5</v>
      </c>
      <c r="G55" s="11">
        <f t="shared" si="3"/>
        <v>598.5</v>
      </c>
    </row>
    <row r="56" spans="1:7" ht="10.5" customHeight="1">
      <c r="A56" s="79" t="s">
        <v>62</v>
      </c>
      <c r="B56" s="15" t="s">
        <v>184</v>
      </c>
      <c r="C56" s="28">
        <v>2480</v>
      </c>
      <c r="D56" s="12">
        <f t="shared" si="0"/>
        <v>1711.1999999999998</v>
      </c>
      <c r="E56" s="11">
        <f t="shared" si="1"/>
        <v>1661.6000000000001</v>
      </c>
      <c r="F56" s="12">
        <f t="shared" si="2"/>
        <v>1612</v>
      </c>
      <c r="G56" s="11">
        <f t="shared" si="3"/>
        <v>1562.4</v>
      </c>
    </row>
    <row r="57" spans="1:7" ht="10.5" customHeight="1">
      <c r="A57" s="79" t="s">
        <v>63</v>
      </c>
      <c r="B57" s="15" t="s">
        <v>185</v>
      </c>
      <c r="C57" s="28">
        <v>570</v>
      </c>
      <c r="D57" s="12">
        <f t="shared" si="0"/>
        <v>393.29999999999995</v>
      </c>
      <c r="E57" s="11">
        <f t="shared" si="1"/>
        <v>381.90000000000003</v>
      </c>
      <c r="F57" s="12">
        <f t="shared" si="2"/>
        <v>370.5</v>
      </c>
      <c r="G57" s="11">
        <f t="shared" si="3"/>
        <v>359.1</v>
      </c>
    </row>
    <row r="58" spans="1:7" ht="10.5" customHeight="1">
      <c r="A58" s="79" t="s">
        <v>261</v>
      </c>
      <c r="B58" s="15" t="s">
        <v>186</v>
      </c>
      <c r="C58" s="28">
        <v>800</v>
      </c>
      <c r="D58" s="12">
        <f t="shared" si="0"/>
        <v>552</v>
      </c>
      <c r="E58" s="11">
        <f t="shared" si="1"/>
        <v>536</v>
      </c>
      <c r="F58" s="12">
        <f t="shared" si="2"/>
        <v>520</v>
      </c>
      <c r="G58" s="11">
        <f t="shared" si="3"/>
        <v>504</v>
      </c>
    </row>
    <row r="59" spans="1:7" ht="10.5" customHeight="1">
      <c r="A59" s="79" t="s">
        <v>64</v>
      </c>
      <c r="B59" s="15" t="s">
        <v>187</v>
      </c>
      <c r="C59" s="28">
        <v>350</v>
      </c>
      <c r="D59" s="12">
        <f t="shared" si="0"/>
        <v>241.49999999999997</v>
      </c>
      <c r="E59" s="11">
        <f t="shared" si="1"/>
        <v>234.5</v>
      </c>
      <c r="F59" s="12">
        <f t="shared" si="2"/>
        <v>227.5</v>
      </c>
      <c r="G59" s="11">
        <f t="shared" si="3"/>
        <v>220.5</v>
      </c>
    </row>
    <row r="60" spans="1:7" ht="10.5" customHeight="1">
      <c r="A60" s="79" t="s">
        <v>65</v>
      </c>
      <c r="B60" s="15" t="s">
        <v>188</v>
      </c>
      <c r="C60" s="28">
        <v>1350</v>
      </c>
      <c r="D60" s="12">
        <f t="shared" si="0"/>
        <v>931.4999999999999</v>
      </c>
      <c r="E60" s="11">
        <f t="shared" si="1"/>
        <v>904.5</v>
      </c>
      <c r="F60" s="12">
        <f t="shared" si="2"/>
        <v>877.5</v>
      </c>
      <c r="G60" s="11">
        <f t="shared" si="3"/>
        <v>850.5</v>
      </c>
    </row>
    <row r="61" spans="1:7" ht="10.5" customHeight="1">
      <c r="A61" s="79" t="s">
        <v>66</v>
      </c>
      <c r="B61" s="80" t="s">
        <v>262</v>
      </c>
      <c r="C61" s="11">
        <v>530</v>
      </c>
      <c r="D61" s="12">
        <f t="shared" si="0"/>
        <v>365.7</v>
      </c>
      <c r="E61" s="11">
        <f t="shared" si="1"/>
        <v>355.1</v>
      </c>
      <c r="F61" s="12">
        <f t="shared" si="2"/>
        <v>344.5</v>
      </c>
      <c r="G61" s="11">
        <f t="shared" si="3"/>
        <v>333.9</v>
      </c>
    </row>
    <row r="62" spans="1:7" ht="10.5" customHeight="1">
      <c r="A62" s="79" t="s">
        <v>67</v>
      </c>
      <c r="B62" s="15" t="s">
        <v>189</v>
      </c>
      <c r="C62" s="28">
        <v>1550</v>
      </c>
      <c r="D62" s="81">
        <f t="shared" si="0"/>
        <v>1069.5</v>
      </c>
      <c r="E62" s="28">
        <f t="shared" si="1"/>
        <v>1038.5</v>
      </c>
      <c r="F62" s="81">
        <f t="shared" si="2"/>
        <v>1007.5</v>
      </c>
      <c r="G62" s="28">
        <f t="shared" si="3"/>
        <v>976.5</v>
      </c>
    </row>
    <row r="63" spans="1:7" ht="10.5" customHeight="1">
      <c r="A63" s="79" t="s">
        <v>68</v>
      </c>
      <c r="B63" s="80" t="s">
        <v>190</v>
      </c>
      <c r="C63" s="11">
        <v>1400</v>
      </c>
      <c r="D63" s="12">
        <f t="shared" si="0"/>
        <v>965.9999999999999</v>
      </c>
      <c r="E63" s="11">
        <f t="shared" si="1"/>
        <v>938</v>
      </c>
      <c r="F63" s="12">
        <f t="shared" si="2"/>
        <v>910</v>
      </c>
      <c r="G63" s="11">
        <f t="shared" si="3"/>
        <v>882</v>
      </c>
    </row>
    <row r="64" spans="1:7" ht="10.5" customHeight="1">
      <c r="A64" s="82" t="s">
        <v>69</v>
      </c>
      <c r="B64" s="15" t="s">
        <v>191</v>
      </c>
      <c r="C64" s="28">
        <v>630</v>
      </c>
      <c r="D64" s="81">
        <f aca="true" t="shared" si="4" ref="D64:D71">C64*0.69</f>
        <v>434.7</v>
      </c>
      <c r="E64" s="28">
        <f aca="true" t="shared" si="5" ref="E64:E71">C64*0.67</f>
        <v>422.1</v>
      </c>
      <c r="F64" s="81">
        <f aca="true" t="shared" si="6" ref="F64:F71">C64*0.65</f>
        <v>409.5</v>
      </c>
      <c r="G64" s="28">
        <f aca="true" t="shared" si="7" ref="G64:G71">C64*0.63</f>
        <v>396.9</v>
      </c>
    </row>
    <row r="65" spans="1:7" ht="19.5" customHeight="1">
      <c r="A65" s="96" t="s">
        <v>276</v>
      </c>
      <c r="B65" s="97" t="s">
        <v>277</v>
      </c>
      <c r="C65" s="98">
        <v>2000</v>
      </c>
      <c r="D65" s="99">
        <f t="shared" si="4"/>
        <v>1380</v>
      </c>
      <c r="E65" s="98">
        <f t="shared" si="5"/>
        <v>1340</v>
      </c>
      <c r="F65" s="99">
        <f t="shared" si="6"/>
        <v>1300</v>
      </c>
      <c r="G65" s="98">
        <f t="shared" si="7"/>
        <v>1260</v>
      </c>
    </row>
    <row r="66" spans="1:7" ht="19.5" customHeight="1">
      <c r="A66" s="96" t="s">
        <v>264</v>
      </c>
      <c r="B66" s="97" t="s">
        <v>278</v>
      </c>
      <c r="C66" s="98">
        <v>2000</v>
      </c>
      <c r="D66" s="99">
        <f t="shared" si="4"/>
        <v>1380</v>
      </c>
      <c r="E66" s="98">
        <f t="shared" si="5"/>
        <v>1340</v>
      </c>
      <c r="F66" s="99">
        <f t="shared" si="6"/>
        <v>1300</v>
      </c>
      <c r="G66" s="98">
        <f t="shared" si="7"/>
        <v>1260</v>
      </c>
    </row>
    <row r="67" spans="1:7" ht="10.5" customHeight="1">
      <c r="A67" s="100" t="s">
        <v>268</v>
      </c>
      <c r="B67" s="101" t="s">
        <v>267</v>
      </c>
      <c r="C67" s="98">
        <v>650</v>
      </c>
      <c r="D67" s="99">
        <f t="shared" si="4"/>
        <v>448.49999999999994</v>
      </c>
      <c r="E67" s="98">
        <f t="shared" si="5"/>
        <v>435.5</v>
      </c>
      <c r="F67" s="99">
        <f t="shared" si="6"/>
        <v>422.5</v>
      </c>
      <c r="G67" s="98">
        <f t="shared" si="7"/>
        <v>409.5</v>
      </c>
    </row>
    <row r="68" spans="1:7" ht="10.5" customHeight="1">
      <c r="A68" s="100" t="s">
        <v>265</v>
      </c>
      <c r="B68" s="101" t="s">
        <v>269</v>
      </c>
      <c r="C68" s="98">
        <v>650</v>
      </c>
      <c r="D68" s="99">
        <f t="shared" si="4"/>
        <v>448.49999999999994</v>
      </c>
      <c r="E68" s="98">
        <f t="shared" si="5"/>
        <v>435.5</v>
      </c>
      <c r="F68" s="99">
        <f t="shared" si="6"/>
        <v>422.5</v>
      </c>
      <c r="G68" s="98">
        <f t="shared" si="7"/>
        <v>409.5</v>
      </c>
    </row>
    <row r="69" spans="1:7" ht="10.5" customHeight="1">
      <c r="A69" s="100" t="s">
        <v>271</v>
      </c>
      <c r="B69" s="101" t="s">
        <v>270</v>
      </c>
      <c r="C69" s="98">
        <v>550</v>
      </c>
      <c r="D69" s="99">
        <f t="shared" si="4"/>
        <v>379.49999999999994</v>
      </c>
      <c r="E69" s="98">
        <f t="shared" si="5"/>
        <v>368.5</v>
      </c>
      <c r="F69" s="99">
        <f t="shared" si="6"/>
        <v>357.5</v>
      </c>
      <c r="G69" s="98">
        <f t="shared" si="7"/>
        <v>346.5</v>
      </c>
    </row>
    <row r="70" spans="1:7" ht="10.5" customHeight="1">
      <c r="A70" s="100" t="s">
        <v>273</v>
      </c>
      <c r="B70" s="101" t="s">
        <v>272</v>
      </c>
      <c r="C70" s="98">
        <v>400</v>
      </c>
      <c r="D70" s="99">
        <f t="shared" si="4"/>
        <v>276</v>
      </c>
      <c r="E70" s="98">
        <f t="shared" si="5"/>
        <v>268</v>
      </c>
      <c r="F70" s="99">
        <f t="shared" si="6"/>
        <v>260</v>
      </c>
      <c r="G70" s="98">
        <f t="shared" si="7"/>
        <v>252</v>
      </c>
    </row>
    <row r="71" spans="1:7" ht="10.5" customHeight="1" thickBot="1">
      <c r="A71" s="102" t="s">
        <v>275</v>
      </c>
      <c r="B71" s="103" t="s">
        <v>274</v>
      </c>
      <c r="C71" s="104">
        <v>400</v>
      </c>
      <c r="D71" s="105">
        <f t="shared" si="4"/>
        <v>276</v>
      </c>
      <c r="E71" s="104">
        <f t="shared" si="5"/>
        <v>268</v>
      </c>
      <c r="F71" s="105">
        <f t="shared" si="6"/>
        <v>260</v>
      </c>
      <c r="G71" s="104">
        <f t="shared" si="7"/>
        <v>252</v>
      </c>
    </row>
    <row r="72" spans="1:7" ht="2.25" customHeight="1" hidden="1" thickBot="1">
      <c r="A72" s="93"/>
      <c r="B72" s="89"/>
      <c r="C72" s="94"/>
      <c r="D72" s="90"/>
      <c r="E72" s="94"/>
      <c r="F72" s="90"/>
      <c r="G72" s="94"/>
    </row>
    <row r="73" spans="1:7" ht="18.75" customHeight="1" thickBot="1">
      <c r="A73" s="37" t="s">
        <v>246</v>
      </c>
      <c r="B73" s="13" t="s">
        <v>0</v>
      </c>
      <c r="C73" s="58" t="s">
        <v>10</v>
      </c>
      <c r="D73" s="58" t="s">
        <v>11</v>
      </c>
      <c r="E73" s="58" t="s">
        <v>12</v>
      </c>
      <c r="F73" s="58" t="s">
        <v>13</v>
      </c>
      <c r="G73" s="58" t="s">
        <v>14</v>
      </c>
    </row>
    <row r="74" spans="1:7" s="3" customFormat="1" ht="9" customHeight="1" thickBot="1">
      <c r="A74" s="34"/>
      <c r="B74" s="40" t="s">
        <v>2</v>
      </c>
      <c r="C74" s="23"/>
      <c r="D74" s="23"/>
      <c r="E74" s="23"/>
      <c r="F74" s="23"/>
      <c r="G74" s="24"/>
    </row>
    <row r="75" spans="1:7" ht="10.5" customHeight="1">
      <c r="A75" s="32" t="s">
        <v>70</v>
      </c>
      <c r="B75" s="16" t="s">
        <v>192</v>
      </c>
      <c r="C75" s="48">
        <v>300</v>
      </c>
      <c r="D75" s="43">
        <f>C75*0.69</f>
        <v>206.99999999999997</v>
      </c>
      <c r="E75" s="42">
        <f>C75*0.67</f>
        <v>201</v>
      </c>
      <c r="F75" s="43">
        <f>C75*0.65</f>
        <v>195</v>
      </c>
      <c r="G75" s="43">
        <f>C75*0.63</f>
        <v>189</v>
      </c>
    </row>
    <row r="76" spans="1:7" ht="10.5" customHeight="1">
      <c r="A76" s="33" t="s">
        <v>71</v>
      </c>
      <c r="B76" s="80" t="s">
        <v>193</v>
      </c>
      <c r="C76" s="88">
        <v>430</v>
      </c>
      <c r="D76" s="11">
        <f>C76*0.69</f>
        <v>296.7</v>
      </c>
      <c r="E76" s="12">
        <f>C76*0.67</f>
        <v>288.1</v>
      </c>
      <c r="F76" s="11">
        <f>C76*0.65</f>
        <v>279.5</v>
      </c>
      <c r="G76" s="11">
        <f>C76*0.63</f>
        <v>270.9</v>
      </c>
    </row>
    <row r="77" spans="1:7" s="7" customFormat="1" ht="6" customHeight="1" hidden="1" thickBot="1">
      <c r="A77" s="36"/>
      <c r="B77" s="8"/>
      <c r="C77" s="49"/>
      <c r="D77" s="49"/>
      <c r="E77" s="49"/>
      <c r="F77" s="49"/>
      <c r="G77" s="49"/>
    </row>
    <row r="78" spans="1:7" s="7" customFormat="1" ht="0.75" customHeight="1" thickBot="1">
      <c r="A78" s="36"/>
      <c r="B78" s="6"/>
      <c r="C78" s="50"/>
      <c r="D78" s="50"/>
      <c r="E78" s="50"/>
      <c r="F78" s="50"/>
      <c r="G78" s="50"/>
    </row>
    <row r="79" spans="1:7" s="1" customFormat="1" ht="9.75" customHeight="1" thickBot="1">
      <c r="A79" s="34"/>
      <c r="B79" s="22" t="s">
        <v>3</v>
      </c>
      <c r="C79" s="51"/>
      <c r="D79" s="51"/>
      <c r="E79" s="51"/>
      <c r="F79" s="51"/>
      <c r="G79" s="52"/>
    </row>
    <row r="80" spans="1:7" ht="9.75" customHeight="1">
      <c r="A80" s="32" t="s">
        <v>72</v>
      </c>
      <c r="B80" s="18" t="s">
        <v>247</v>
      </c>
      <c r="C80" s="53">
        <v>480</v>
      </c>
      <c r="D80" s="54">
        <f>C80*0.69</f>
        <v>331.2</v>
      </c>
      <c r="E80" s="55">
        <f aca="true" t="shared" si="8" ref="E80:E110">C80*0.67</f>
        <v>321.6</v>
      </c>
      <c r="F80" s="54">
        <f>C80*0.65</f>
        <v>312</v>
      </c>
      <c r="G80" s="54">
        <f>C80*0.63</f>
        <v>302.4</v>
      </c>
    </row>
    <row r="81" spans="1:7" ht="9.75" customHeight="1">
      <c r="A81" s="33" t="s">
        <v>73</v>
      </c>
      <c r="B81" s="19" t="s">
        <v>248</v>
      </c>
      <c r="C81" s="12">
        <v>480</v>
      </c>
      <c r="D81" s="54">
        <f>C81*0.69</f>
        <v>331.2</v>
      </c>
      <c r="E81" s="55">
        <f t="shared" si="8"/>
        <v>321.6</v>
      </c>
      <c r="F81" s="54">
        <f>C81*0.65</f>
        <v>312</v>
      </c>
      <c r="G81" s="54">
        <f>C81*0.63</f>
        <v>302.4</v>
      </c>
    </row>
    <row r="82" spans="1:7" ht="9.75" customHeight="1">
      <c r="A82" s="33" t="s">
        <v>74</v>
      </c>
      <c r="B82" s="20" t="s">
        <v>249</v>
      </c>
      <c r="C82" s="12">
        <v>410</v>
      </c>
      <c r="D82" s="11">
        <f>C82*0.69</f>
        <v>282.9</v>
      </c>
      <c r="E82" s="12">
        <f t="shared" si="8"/>
        <v>274.7</v>
      </c>
      <c r="F82" s="11">
        <f>C82*0.65</f>
        <v>266.5</v>
      </c>
      <c r="G82" s="11">
        <f>C82*0.63</f>
        <v>258.3</v>
      </c>
    </row>
    <row r="83" spans="1:7" ht="10.5" customHeight="1">
      <c r="A83" s="33" t="s">
        <v>75</v>
      </c>
      <c r="B83" s="20" t="s">
        <v>250</v>
      </c>
      <c r="C83" s="12">
        <v>410</v>
      </c>
      <c r="D83" s="11">
        <f>C83*0.69</f>
        <v>282.9</v>
      </c>
      <c r="E83" s="12">
        <f t="shared" si="8"/>
        <v>274.7</v>
      </c>
      <c r="F83" s="11">
        <f>C83*0.65</f>
        <v>266.5</v>
      </c>
      <c r="G83" s="11">
        <f>C83*0.63</f>
        <v>258.3</v>
      </c>
    </row>
    <row r="84" spans="1:7" ht="11.25">
      <c r="A84" s="33" t="s">
        <v>76</v>
      </c>
      <c r="B84" s="21" t="s">
        <v>251</v>
      </c>
      <c r="C84" s="47">
        <v>200</v>
      </c>
      <c r="D84" s="46">
        <f aca="true" t="shared" si="9" ref="D84:D110">C84*0.69</f>
        <v>138</v>
      </c>
      <c r="E84" s="45">
        <f t="shared" si="8"/>
        <v>134</v>
      </c>
      <c r="F84" s="46">
        <f aca="true" t="shared" si="10" ref="F84:F110">C84*0.65</f>
        <v>130</v>
      </c>
      <c r="G84" s="46">
        <f aca="true" t="shared" si="11" ref="G84:G110">C84*0.63</f>
        <v>126</v>
      </c>
    </row>
    <row r="85" spans="1:7" ht="11.25">
      <c r="A85" s="79" t="s">
        <v>77</v>
      </c>
      <c r="B85" s="20" t="s">
        <v>194</v>
      </c>
      <c r="C85" s="81">
        <v>600</v>
      </c>
      <c r="D85" s="11">
        <f t="shared" si="9"/>
        <v>413.99999999999994</v>
      </c>
      <c r="E85" s="12">
        <f t="shared" si="8"/>
        <v>402</v>
      </c>
      <c r="F85" s="11">
        <f t="shared" si="10"/>
        <v>390</v>
      </c>
      <c r="G85" s="11">
        <f t="shared" si="11"/>
        <v>378</v>
      </c>
    </row>
    <row r="86" spans="1:7" ht="11.25">
      <c r="A86" s="33" t="s">
        <v>78</v>
      </c>
      <c r="B86" s="21" t="s">
        <v>195</v>
      </c>
      <c r="C86" s="47">
        <v>410</v>
      </c>
      <c r="D86" s="46">
        <f t="shared" si="9"/>
        <v>282.9</v>
      </c>
      <c r="E86" s="45">
        <f t="shared" si="8"/>
        <v>274.7</v>
      </c>
      <c r="F86" s="46">
        <f t="shared" si="10"/>
        <v>266.5</v>
      </c>
      <c r="G86" s="46">
        <f t="shared" si="11"/>
        <v>258.3</v>
      </c>
    </row>
    <row r="87" spans="1:7" ht="11.25">
      <c r="A87" s="33" t="s">
        <v>79</v>
      </c>
      <c r="B87" s="21" t="s">
        <v>196</v>
      </c>
      <c r="C87" s="47">
        <v>880</v>
      </c>
      <c r="D87" s="46">
        <f t="shared" si="9"/>
        <v>607.1999999999999</v>
      </c>
      <c r="E87" s="45">
        <f t="shared" si="8"/>
        <v>589.6</v>
      </c>
      <c r="F87" s="46">
        <f t="shared" si="10"/>
        <v>572</v>
      </c>
      <c r="G87" s="46">
        <f t="shared" si="11"/>
        <v>554.4</v>
      </c>
    </row>
    <row r="88" spans="1:7" ht="11.25">
      <c r="A88" s="33" t="s">
        <v>80</v>
      </c>
      <c r="B88" s="21" t="s">
        <v>197</v>
      </c>
      <c r="C88" s="47">
        <v>485</v>
      </c>
      <c r="D88" s="46">
        <f t="shared" si="9"/>
        <v>334.65</v>
      </c>
      <c r="E88" s="45">
        <f t="shared" si="8"/>
        <v>324.95000000000005</v>
      </c>
      <c r="F88" s="46">
        <f t="shared" si="10"/>
        <v>315.25</v>
      </c>
      <c r="G88" s="46">
        <f t="shared" si="11"/>
        <v>305.55</v>
      </c>
    </row>
    <row r="89" spans="1:7" ht="11.25">
      <c r="A89" s="33" t="s">
        <v>81</v>
      </c>
      <c r="B89" s="21" t="s">
        <v>198</v>
      </c>
      <c r="C89" s="47">
        <v>830</v>
      </c>
      <c r="D89" s="46">
        <f t="shared" si="9"/>
        <v>572.6999999999999</v>
      </c>
      <c r="E89" s="45">
        <f t="shared" si="8"/>
        <v>556.1</v>
      </c>
      <c r="F89" s="46">
        <f t="shared" si="10"/>
        <v>539.5</v>
      </c>
      <c r="G89" s="46">
        <f t="shared" si="11"/>
        <v>522.9</v>
      </c>
    </row>
    <row r="90" spans="1:7" ht="9.75" customHeight="1">
      <c r="A90" s="33" t="s">
        <v>82</v>
      </c>
      <c r="B90" s="21" t="s">
        <v>199</v>
      </c>
      <c r="C90" s="47">
        <v>480</v>
      </c>
      <c r="D90" s="46">
        <f t="shared" si="9"/>
        <v>331.2</v>
      </c>
      <c r="E90" s="45">
        <f t="shared" si="8"/>
        <v>321.6</v>
      </c>
      <c r="F90" s="46">
        <f t="shared" si="10"/>
        <v>312</v>
      </c>
      <c r="G90" s="46">
        <f t="shared" si="11"/>
        <v>302.4</v>
      </c>
    </row>
    <row r="91" spans="1:7" ht="11.25">
      <c r="A91" s="33" t="s">
        <v>83</v>
      </c>
      <c r="B91" s="21" t="s">
        <v>200</v>
      </c>
      <c r="C91" s="47">
        <v>840</v>
      </c>
      <c r="D91" s="46">
        <f t="shared" si="9"/>
        <v>579.5999999999999</v>
      </c>
      <c r="E91" s="45">
        <f t="shared" si="8"/>
        <v>562.8000000000001</v>
      </c>
      <c r="F91" s="46">
        <f t="shared" si="10"/>
        <v>546</v>
      </c>
      <c r="G91" s="46">
        <f t="shared" si="11"/>
        <v>529.2</v>
      </c>
    </row>
    <row r="92" spans="1:7" ht="11.25">
      <c r="A92" s="33" t="s">
        <v>84</v>
      </c>
      <c r="B92" s="21" t="s">
        <v>201</v>
      </c>
      <c r="C92" s="47">
        <v>770</v>
      </c>
      <c r="D92" s="46">
        <f t="shared" si="9"/>
        <v>531.3</v>
      </c>
      <c r="E92" s="45">
        <f t="shared" si="8"/>
        <v>515.9</v>
      </c>
      <c r="F92" s="46">
        <f t="shared" si="10"/>
        <v>500.5</v>
      </c>
      <c r="G92" s="46">
        <f t="shared" si="11"/>
        <v>485.1</v>
      </c>
    </row>
    <row r="93" spans="1:7" ht="11.25">
      <c r="A93" s="33" t="s">
        <v>85</v>
      </c>
      <c r="B93" s="21" t="s">
        <v>202</v>
      </c>
      <c r="C93" s="47">
        <v>950</v>
      </c>
      <c r="D93" s="46">
        <f t="shared" si="9"/>
        <v>655.5</v>
      </c>
      <c r="E93" s="45">
        <f t="shared" si="8"/>
        <v>636.5</v>
      </c>
      <c r="F93" s="46">
        <f t="shared" si="10"/>
        <v>617.5</v>
      </c>
      <c r="G93" s="46">
        <f t="shared" si="11"/>
        <v>598.5</v>
      </c>
    </row>
    <row r="94" spans="1:7" ht="9.75" customHeight="1">
      <c r="A94" s="33" t="s">
        <v>86</v>
      </c>
      <c r="B94" s="21" t="s">
        <v>203</v>
      </c>
      <c r="C94" s="47">
        <v>600</v>
      </c>
      <c r="D94" s="46">
        <f t="shared" si="9"/>
        <v>413.99999999999994</v>
      </c>
      <c r="E94" s="45">
        <f t="shared" si="8"/>
        <v>402</v>
      </c>
      <c r="F94" s="46">
        <f t="shared" si="10"/>
        <v>390</v>
      </c>
      <c r="G94" s="46">
        <f t="shared" si="11"/>
        <v>378</v>
      </c>
    </row>
    <row r="95" spans="1:7" ht="11.25">
      <c r="A95" s="33" t="s">
        <v>87</v>
      </c>
      <c r="B95" s="21" t="s">
        <v>252</v>
      </c>
      <c r="C95" s="47">
        <v>150</v>
      </c>
      <c r="D95" s="46">
        <f t="shared" si="9"/>
        <v>103.49999999999999</v>
      </c>
      <c r="E95" s="45">
        <f t="shared" si="8"/>
        <v>100.5</v>
      </c>
      <c r="F95" s="46">
        <f t="shared" si="10"/>
        <v>97.5</v>
      </c>
      <c r="G95" s="46">
        <f t="shared" si="11"/>
        <v>94.5</v>
      </c>
    </row>
    <row r="96" spans="1:10" ht="11.25">
      <c r="A96" s="33" t="s">
        <v>88</v>
      </c>
      <c r="B96" s="21" t="s">
        <v>253</v>
      </c>
      <c r="C96" s="47">
        <v>210</v>
      </c>
      <c r="D96" s="46">
        <f t="shared" si="9"/>
        <v>144.89999999999998</v>
      </c>
      <c r="E96" s="45">
        <f t="shared" si="8"/>
        <v>140.70000000000002</v>
      </c>
      <c r="F96" s="46">
        <f t="shared" si="10"/>
        <v>136.5</v>
      </c>
      <c r="G96" s="46">
        <f t="shared" si="11"/>
        <v>132.3</v>
      </c>
      <c r="J96" t="s">
        <v>15</v>
      </c>
    </row>
    <row r="97" spans="1:7" ht="11.25">
      <c r="A97" s="33" t="s">
        <v>89</v>
      </c>
      <c r="B97" s="21" t="s">
        <v>204</v>
      </c>
      <c r="C97" s="47">
        <v>300</v>
      </c>
      <c r="D97" s="46">
        <f t="shared" si="9"/>
        <v>206.99999999999997</v>
      </c>
      <c r="E97" s="45">
        <f t="shared" si="8"/>
        <v>201</v>
      </c>
      <c r="F97" s="46">
        <f t="shared" si="10"/>
        <v>195</v>
      </c>
      <c r="G97" s="46">
        <f t="shared" si="11"/>
        <v>189</v>
      </c>
    </row>
    <row r="98" spans="1:7" ht="11.25">
      <c r="A98" s="33" t="s">
        <v>90</v>
      </c>
      <c r="B98" s="21" t="s">
        <v>254</v>
      </c>
      <c r="C98" s="47">
        <v>140</v>
      </c>
      <c r="D98" s="46">
        <f t="shared" si="9"/>
        <v>96.6</v>
      </c>
      <c r="E98" s="45">
        <f t="shared" si="8"/>
        <v>93.80000000000001</v>
      </c>
      <c r="F98" s="46">
        <f t="shared" si="10"/>
        <v>91</v>
      </c>
      <c r="G98" s="46">
        <f t="shared" si="11"/>
        <v>88.2</v>
      </c>
    </row>
    <row r="99" spans="1:10" ht="11.25">
      <c r="A99" s="33" t="s">
        <v>91</v>
      </c>
      <c r="B99" s="21" t="s">
        <v>255</v>
      </c>
      <c r="C99" s="47">
        <v>210</v>
      </c>
      <c r="D99" s="46">
        <f t="shared" si="9"/>
        <v>144.89999999999998</v>
      </c>
      <c r="E99" s="45">
        <f t="shared" si="8"/>
        <v>140.70000000000002</v>
      </c>
      <c r="F99" s="46">
        <f t="shared" si="10"/>
        <v>136.5</v>
      </c>
      <c r="G99" s="46">
        <f t="shared" si="11"/>
        <v>132.3</v>
      </c>
      <c r="J99" s="1"/>
    </row>
    <row r="100" spans="1:10" ht="11.25">
      <c r="A100" s="33" t="s">
        <v>92</v>
      </c>
      <c r="B100" s="21" t="s">
        <v>256</v>
      </c>
      <c r="C100" s="47">
        <v>250</v>
      </c>
      <c r="D100" s="46">
        <f t="shared" si="9"/>
        <v>172.5</v>
      </c>
      <c r="E100" s="45">
        <f t="shared" si="8"/>
        <v>167.5</v>
      </c>
      <c r="F100" s="46">
        <f t="shared" si="10"/>
        <v>162.5</v>
      </c>
      <c r="G100" s="46">
        <f t="shared" si="11"/>
        <v>157.5</v>
      </c>
      <c r="J100" s="1"/>
    </row>
    <row r="101" spans="1:7" ht="11.25">
      <c r="A101" s="33" t="s">
        <v>93</v>
      </c>
      <c r="B101" s="21" t="s">
        <v>257</v>
      </c>
      <c r="C101" s="47">
        <v>190</v>
      </c>
      <c r="D101" s="46">
        <f t="shared" si="9"/>
        <v>131.1</v>
      </c>
      <c r="E101" s="45">
        <f t="shared" si="8"/>
        <v>127.30000000000001</v>
      </c>
      <c r="F101" s="46">
        <f t="shared" si="10"/>
        <v>123.5</v>
      </c>
      <c r="G101" s="46">
        <f t="shared" si="11"/>
        <v>119.7</v>
      </c>
    </row>
    <row r="102" spans="1:7" ht="11.25">
      <c r="A102" s="33" t="s">
        <v>94</v>
      </c>
      <c r="B102" s="21" t="s">
        <v>258</v>
      </c>
      <c r="C102" s="47">
        <v>240</v>
      </c>
      <c r="D102" s="46">
        <f t="shared" si="9"/>
        <v>165.6</v>
      </c>
      <c r="E102" s="45">
        <f t="shared" si="8"/>
        <v>160.8</v>
      </c>
      <c r="F102" s="46">
        <f t="shared" si="10"/>
        <v>156</v>
      </c>
      <c r="G102" s="46">
        <f t="shared" si="11"/>
        <v>151.2</v>
      </c>
    </row>
    <row r="103" spans="1:7" ht="11.25">
      <c r="A103" s="33" t="s">
        <v>95</v>
      </c>
      <c r="B103" s="21" t="s">
        <v>259</v>
      </c>
      <c r="C103" s="47">
        <v>190</v>
      </c>
      <c r="D103" s="46">
        <f t="shared" si="9"/>
        <v>131.1</v>
      </c>
      <c r="E103" s="45">
        <f t="shared" si="8"/>
        <v>127.30000000000001</v>
      </c>
      <c r="F103" s="46">
        <f t="shared" si="10"/>
        <v>123.5</v>
      </c>
      <c r="G103" s="46">
        <f t="shared" si="11"/>
        <v>119.7</v>
      </c>
    </row>
    <row r="104" spans="1:7" ht="11.25">
      <c r="A104" s="33" t="s">
        <v>96</v>
      </c>
      <c r="B104" s="21" t="s">
        <v>205</v>
      </c>
      <c r="C104" s="47">
        <v>240</v>
      </c>
      <c r="D104" s="46">
        <f t="shared" si="9"/>
        <v>165.6</v>
      </c>
      <c r="E104" s="45">
        <f t="shared" si="8"/>
        <v>160.8</v>
      </c>
      <c r="F104" s="46">
        <f t="shared" si="10"/>
        <v>156</v>
      </c>
      <c r="G104" s="46">
        <f t="shared" si="11"/>
        <v>151.2</v>
      </c>
    </row>
    <row r="105" spans="1:7" ht="11.25">
      <c r="A105" s="33" t="s">
        <v>97</v>
      </c>
      <c r="B105" s="21" t="s">
        <v>206</v>
      </c>
      <c r="C105" s="47">
        <v>420</v>
      </c>
      <c r="D105" s="46">
        <f t="shared" si="9"/>
        <v>289.79999999999995</v>
      </c>
      <c r="E105" s="45">
        <f t="shared" si="8"/>
        <v>281.40000000000003</v>
      </c>
      <c r="F105" s="46">
        <f t="shared" si="10"/>
        <v>273</v>
      </c>
      <c r="G105" s="46">
        <f t="shared" si="11"/>
        <v>264.6</v>
      </c>
    </row>
    <row r="106" spans="1:7" ht="11.25">
      <c r="A106" s="33" t="s">
        <v>98</v>
      </c>
      <c r="B106" s="21" t="s">
        <v>207</v>
      </c>
      <c r="C106" s="47">
        <v>380</v>
      </c>
      <c r="D106" s="46">
        <f t="shared" si="9"/>
        <v>262.2</v>
      </c>
      <c r="E106" s="45">
        <f t="shared" si="8"/>
        <v>254.60000000000002</v>
      </c>
      <c r="F106" s="46">
        <f t="shared" si="10"/>
        <v>247</v>
      </c>
      <c r="G106" s="46">
        <f t="shared" si="11"/>
        <v>239.4</v>
      </c>
    </row>
    <row r="107" spans="1:7" ht="11.25">
      <c r="A107" s="33" t="s">
        <v>99</v>
      </c>
      <c r="B107" s="21" t="s">
        <v>208</v>
      </c>
      <c r="C107" s="47">
        <v>250</v>
      </c>
      <c r="D107" s="46">
        <f t="shared" si="9"/>
        <v>172.5</v>
      </c>
      <c r="E107" s="45">
        <f t="shared" si="8"/>
        <v>167.5</v>
      </c>
      <c r="F107" s="46">
        <f t="shared" si="10"/>
        <v>162.5</v>
      </c>
      <c r="G107" s="46">
        <f t="shared" si="11"/>
        <v>157.5</v>
      </c>
    </row>
    <row r="108" spans="1:7" ht="11.25">
      <c r="A108" s="33" t="s">
        <v>100</v>
      </c>
      <c r="B108" s="21" t="s">
        <v>209</v>
      </c>
      <c r="C108" s="47">
        <v>220</v>
      </c>
      <c r="D108" s="46">
        <f t="shared" si="9"/>
        <v>151.79999999999998</v>
      </c>
      <c r="E108" s="45">
        <f t="shared" si="8"/>
        <v>147.4</v>
      </c>
      <c r="F108" s="46">
        <f t="shared" si="10"/>
        <v>143</v>
      </c>
      <c r="G108" s="46">
        <f t="shared" si="11"/>
        <v>138.6</v>
      </c>
    </row>
    <row r="109" spans="1:7" ht="11.25">
      <c r="A109" s="33" t="s">
        <v>101</v>
      </c>
      <c r="B109" s="21" t="s">
        <v>210</v>
      </c>
      <c r="C109" s="47">
        <v>220</v>
      </c>
      <c r="D109" s="46">
        <f t="shared" si="9"/>
        <v>151.79999999999998</v>
      </c>
      <c r="E109" s="45">
        <f t="shared" si="8"/>
        <v>147.4</v>
      </c>
      <c r="F109" s="46">
        <f t="shared" si="10"/>
        <v>143</v>
      </c>
      <c r="G109" s="46">
        <f t="shared" si="11"/>
        <v>138.6</v>
      </c>
    </row>
    <row r="110" spans="1:7" ht="12" thickBot="1">
      <c r="A110" s="27" t="s">
        <v>102</v>
      </c>
      <c r="B110" s="21" t="s">
        <v>211</v>
      </c>
      <c r="C110" s="47">
        <v>220</v>
      </c>
      <c r="D110" s="44">
        <f t="shared" si="9"/>
        <v>151.79999999999998</v>
      </c>
      <c r="E110" s="47">
        <f t="shared" si="8"/>
        <v>147.4</v>
      </c>
      <c r="F110" s="44">
        <f t="shared" si="10"/>
        <v>143</v>
      </c>
      <c r="G110" s="44">
        <f t="shared" si="11"/>
        <v>138.6</v>
      </c>
    </row>
    <row r="111" spans="1:7" s="3" customFormat="1" ht="9.75" customHeight="1" thickBot="1">
      <c r="A111" s="34"/>
      <c r="B111" s="41" t="s">
        <v>4</v>
      </c>
      <c r="C111" s="25"/>
      <c r="D111" s="25"/>
      <c r="E111" s="25"/>
      <c r="F111" s="25"/>
      <c r="G111" s="26"/>
    </row>
    <row r="112" spans="1:7" ht="11.25">
      <c r="A112" s="33" t="s">
        <v>103</v>
      </c>
      <c r="B112" s="14" t="s">
        <v>212</v>
      </c>
      <c r="C112" s="57">
        <v>750</v>
      </c>
      <c r="D112" s="46">
        <f>C112*0.69</f>
        <v>517.5</v>
      </c>
      <c r="E112" s="45">
        <f>C112*0.67</f>
        <v>502.50000000000006</v>
      </c>
      <c r="F112" s="46">
        <f>C112*0.65</f>
        <v>487.5</v>
      </c>
      <c r="G112" s="46">
        <f>C112*0.63</f>
        <v>472.5</v>
      </c>
    </row>
    <row r="113" spans="1:7" ht="11.25">
      <c r="A113" s="33" t="s">
        <v>104</v>
      </c>
      <c r="B113" s="14" t="s">
        <v>213</v>
      </c>
      <c r="C113" s="57">
        <v>420</v>
      </c>
      <c r="D113" s="46">
        <f>C113*0.69</f>
        <v>289.79999999999995</v>
      </c>
      <c r="E113" s="45">
        <f>C113*0.67</f>
        <v>281.40000000000003</v>
      </c>
      <c r="F113" s="46">
        <f>C113*0.65</f>
        <v>273</v>
      </c>
      <c r="G113" s="46">
        <f>C113*0.63</f>
        <v>264.6</v>
      </c>
    </row>
    <row r="114" spans="1:7" ht="12" thickBot="1">
      <c r="A114" s="27" t="s">
        <v>105</v>
      </c>
      <c r="B114" s="14" t="s">
        <v>214</v>
      </c>
      <c r="C114" s="57">
        <v>280</v>
      </c>
      <c r="D114" s="44">
        <f>C114*0.69</f>
        <v>193.2</v>
      </c>
      <c r="E114" s="47">
        <f>C114*0.67</f>
        <v>187.60000000000002</v>
      </c>
      <c r="F114" s="44">
        <f>C114*0.65</f>
        <v>182</v>
      </c>
      <c r="G114" s="44">
        <f>C114*0.63</f>
        <v>176.4</v>
      </c>
    </row>
    <row r="115" spans="1:7" s="3" customFormat="1" ht="9.75" customHeight="1" thickBot="1">
      <c r="A115" s="34"/>
      <c r="B115" s="41" t="s">
        <v>5</v>
      </c>
      <c r="C115" s="25"/>
      <c r="D115" s="25"/>
      <c r="E115" s="25"/>
      <c r="F115" s="25"/>
      <c r="G115" s="26"/>
    </row>
    <row r="116" spans="1:7" ht="9.75" customHeight="1">
      <c r="A116" s="32" t="s">
        <v>106</v>
      </c>
      <c r="B116" s="6" t="s">
        <v>215</v>
      </c>
      <c r="C116" s="56">
        <v>450</v>
      </c>
      <c r="D116" s="43">
        <f>C116*0.69</f>
        <v>310.5</v>
      </c>
      <c r="E116" s="42">
        <f>C116*0.67</f>
        <v>301.5</v>
      </c>
      <c r="F116" s="43">
        <f>C116*0.65</f>
        <v>292.5</v>
      </c>
      <c r="G116" s="43">
        <f>C116*0.63</f>
        <v>283.5</v>
      </c>
    </row>
    <row r="117" spans="1:7" ht="9.75" customHeight="1">
      <c r="A117" s="33" t="s">
        <v>107</v>
      </c>
      <c r="B117" s="14" t="s">
        <v>216</v>
      </c>
      <c r="C117" s="57">
        <v>130</v>
      </c>
      <c r="D117" s="46">
        <f aca="true" t="shared" si="12" ref="D117:D136">C117*0.69</f>
        <v>89.69999999999999</v>
      </c>
      <c r="E117" s="45">
        <f aca="true" t="shared" si="13" ref="E117:E136">C117*0.67</f>
        <v>87.10000000000001</v>
      </c>
      <c r="F117" s="46">
        <f aca="true" t="shared" si="14" ref="F117:F136">C117*0.65</f>
        <v>84.5</v>
      </c>
      <c r="G117" s="46">
        <f aca="true" t="shared" si="15" ref="G117:G136">C117*0.63</f>
        <v>81.9</v>
      </c>
    </row>
    <row r="118" spans="1:7" ht="9.75" customHeight="1">
      <c r="A118" s="33" t="s">
        <v>108</v>
      </c>
      <c r="B118" s="14" t="s">
        <v>217</v>
      </c>
      <c r="C118" s="57">
        <v>165</v>
      </c>
      <c r="D118" s="46">
        <f t="shared" si="12"/>
        <v>113.85</v>
      </c>
      <c r="E118" s="45">
        <f t="shared" si="13"/>
        <v>110.55000000000001</v>
      </c>
      <c r="F118" s="46">
        <f t="shared" si="14"/>
        <v>107.25</v>
      </c>
      <c r="G118" s="46">
        <f t="shared" si="15"/>
        <v>103.95</v>
      </c>
    </row>
    <row r="119" spans="1:7" ht="9.75" customHeight="1">
      <c r="A119" s="33" t="s">
        <v>109</v>
      </c>
      <c r="B119" s="14" t="s">
        <v>218</v>
      </c>
      <c r="C119" s="57">
        <v>120</v>
      </c>
      <c r="D119" s="46">
        <f t="shared" si="12"/>
        <v>82.8</v>
      </c>
      <c r="E119" s="45">
        <f t="shared" si="13"/>
        <v>80.4</v>
      </c>
      <c r="F119" s="46">
        <f t="shared" si="14"/>
        <v>78</v>
      </c>
      <c r="G119" s="46">
        <f t="shared" si="15"/>
        <v>75.6</v>
      </c>
    </row>
    <row r="120" spans="1:7" ht="9.75" customHeight="1">
      <c r="A120" s="33" t="s">
        <v>110</v>
      </c>
      <c r="B120" s="14" t="s">
        <v>219</v>
      </c>
      <c r="C120" s="57">
        <v>120</v>
      </c>
      <c r="D120" s="46">
        <f t="shared" si="12"/>
        <v>82.8</v>
      </c>
      <c r="E120" s="45">
        <f t="shared" si="13"/>
        <v>80.4</v>
      </c>
      <c r="F120" s="46">
        <f t="shared" si="14"/>
        <v>78</v>
      </c>
      <c r="G120" s="46">
        <f t="shared" si="15"/>
        <v>75.6</v>
      </c>
    </row>
    <row r="121" spans="1:7" ht="9.75" customHeight="1">
      <c r="A121" s="33" t="s">
        <v>111</v>
      </c>
      <c r="B121" s="14" t="s">
        <v>220</v>
      </c>
      <c r="C121" s="57">
        <v>150</v>
      </c>
      <c r="D121" s="46">
        <f t="shared" si="12"/>
        <v>103.49999999999999</v>
      </c>
      <c r="E121" s="45">
        <f t="shared" si="13"/>
        <v>100.5</v>
      </c>
      <c r="F121" s="46">
        <f t="shared" si="14"/>
        <v>97.5</v>
      </c>
      <c r="G121" s="46">
        <f t="shared" si="15"/>
        <v>94.5</v>
      </c>
    </row>
    <row r="122" spans="1:7" ht="9.75" customHeight="1">
      <c r="A122" s="33" t="s">
        <v>112</v>
      </c>
      <c r="B122" s="14" t="s">
        <v>221</v>
      </c>
      <c r="C122" s="57">
        <v>170</v>
      </c>
      <c r="D122" s="46">
        <f t="shared" si="12"/>
        <v>117.3</v>
      </c>
      <c r="E122" s="45">
        <f t="shared" si="13"/>
        <v>113.9</v>
      </c>
      <c r="F122" s="46">
        <f t="shared" si="14"/>
        <v>110.5</v>
      </c>
      <c r="G122" s="46">
        <f t="shared" si="15"/>
        <v>107.1</v>
      </c>
    </row>
    <row r="123" spans="1:7" ht="9.75" customHeight="1">
      <c r="A123" s="33" t="s">
        <v>113</v>
      </c>
      <c r="B123" s="14" t="s">
        <v>222</v>
      </c>
      <c r="C123" s="57">
        <v>150</v>
      </c>
      <c r="D123" s="46">
        <f t="shared" si="12"/>
        <v>103.49999999999999</v>
      </c>
      <c r="E123" s="45">
        <f t="shared" si="13"/>
        <v>100.5</v>
      </c>
      <c r="F123" s="46">
        <f t="shared" si="14"/>
        <v>97.5</v>
      </c>
      <c r="G123" s="46">
        <f t="shared" si="15"/>
        <v>94.5</v>
      </c>
    </row>
    <row r="124" spans="1:7" ht="9.75" customHeight="1">
      <c r="A124" s="33" t="s">
        <v>114</v>
      </c>
      <c r="B124" s="95" t="s">
        <v>223</v>
      </c>
      <c r="C124" s="46">
        <v>200</v>
      </c>
      <c r="D124" s="46">
        <f t="shared" si="12"/>
        <v>138</v>
      </c>
      <c r="E124" s="45">
        <f t="shared" si="13"/>
        <v>134</v>
      </c>
      <c r="F124" s="46">
        <f t="shared" si="14"/>
        <v>130</v>
      </c>
      <c r="G124" s="46">
        <f t="shared" si="15"/>
        <v>126</v>
      </c>
    </row>
    <row r="125" spans="1:7" s="3" customFormat="1" ht="9" customHeight="1">
      <c r="A125" s="32" t="s">
        <v>134</v>
      </c>
      <c r="B125" s="16" t="s">
        <v>240</v>
      </c>
      <c r="C125" s="70">
        <v>250</v>
      </c>
      <c r="D125" s="71">
        <f t="shared" si="12"/>
        <v>172.5</v>
      </c>
      <c r="E125" s="70">
        <f t="shared" si="13"/>
        <v>167.5</v>
      </c>
      <c r="F125" s="71">
        <f t="shared" si="14"/>
        <v>162.5</v>
      </c>
      <c r="G125" s="70">
        <f t="shared" si="15"/>
        <v>157.5</v>
      </c>
    </row>
    <row r="126" spans="1:7" ht="9.75" customHeight="1">
      <c r="A126" s="33" t="s">
        <v>115</v>
      </c>
      <c r="B126" s="14" t="s">
        <v>224</v>
      </c>
      <c r="C126" s="57">
        <v>300</v>
      </c>
      <c r="D126" s="46">
        <f t="shared" si="12"/>
        <v>206.99999999999997</v>
      </c>
      <c r="E126" s="45">
        <f t="shared" si="13"/>
        <v>201</v>
      </c>
      <c r="F126" s="46">
        <f t="shared" si="14"/>
        <v>195</v>
      </c>
      <c r="G126" s="46">
        <f t="shared" si="15"/>
        <v>189</v>
      </c>
    </row>
    <row r="127" spans="1:7" ht="9.75" customHeight="1">
      <c r="A127" s="33" t="s">
        <v>116</v>
      </c>
      <c r="B127" s="14" t="s">
        <v>225</v>
      </c>
      <c r="C127" s="57">
        <v>170</v>
      </c>
      <c r="D127" s="46">
        <f t="shared" si="12"/>
        <v>117.3</v>
      </c>
      <c r="E127" s="45">
        <f t="shared" si="13"/>
        <v>113.9</v>
      </c>
      <c r="F127" s="46">
        <f t="shared" si="14"/>
        <v>110.5</v>
      </c>
      <c r="G127" s="46">
        <f t="shared" si="15"/>
        <v>107.1</v>
      </c>
    </row>
    <row r="128" spans="1:7" ht="9.75" customHeight="1">
      <c r="A128" s="33" t="s">
        <v>117</v>
      </c>
      <c r="B128" s="14" t="s">
        <v>226</v>
      </c>
      <c r="C128" s="57">
        <v>165</v>
      </c>
      <c r="D128" s="46">
        <f t="shared" si="12"/>
        <v>113.85</v>
      </c>
      <c r="E128" s="45">
        <f t="shared" si="13"/>
        <v>110.55000000000001</v>
      </c>
      <c r="F128" s="46">
        <f t="shared" si="14"/>
        <v>107.25</v>
      </c>
      <c r="G128" s="46">
        <f t="shared" si="15"/>
        <v>103.95</v>
      </c>
    </row>
    <row r="129" spans="1:7" ht="9.75" customHeight="1">
      <c r="A129" s="33" t="s">
        <v>118</v>
      </c>
      <c r="B129" s="14" t="s">
        <v>227</v>
      </c>
      <c r="C129" s="57">
        <v>165</v>
      </c>
      <c r="D129" s="46">
        <f t="shared" si="12"/>
        <v>113.85</v>
      </c>
      <c r="E129" s="45">
        <f t="shared" si="13"/>
        <v>110.55000000000001</v>
      </c>
      <c r="F129" s="46">
        <f t="shared" si="14"/>
        <v>107.25</v>
      </c>
      <c r="G129" s="46">
        <f t="shared" si="15"/>
        <v>103.95</v>
      </c>
    </row>
    <row r="130" spans="1:7" ht="9.75" customHeight="1">
      <c r="A130" s="33" t="s">
        <v>119</v>
      </c>
      <c r="B130" s="14" t="s">
        <v>228</v>
      </c>
      <c r="C130" s="57">
        <v>170</v>
      </c>
      <c r="D130" s="46">
        <f t="shared" si="12"/>
        <v>117.3</v>
      </c>
      <c r="E130" s="45">
        <f t="shared" si="13"/>
        <v>113.9</v>
      </c>
      <c r="F130" s="46">
        <f t="shared" si="14"/>
        <v>110.5</v>
      </c>
      <c r="G130" s="46">
        <f t="shared" si="15"/>
        <v>107.1</v>
      </c>
    </row>
    <row r="131" spans="1:7" ht="9.75" customHeight="1">
      <c r="A131" s="33" t="s">
        <v>120</v>
      </c>
      <c r="B131" s="14" t="s">
        <v>229</v>
      </c>
      <c r="C131" s="57">
        <v>170</v>
      </c>
      <c r="D131" s="46">
        <f t="shared" si="12"/>
        <v>117.3</v>
      </c>
      <c r="E131" s="45">
        <f t="shared" si="13"/>
        <v>113.9</v>
      </c>
      <c r="F131" s="46">
        <f t="shared" si="14"/>
        <v>110.5</v>
      </c>
      <c r="G131" s="46">
        <f t="shared" si="15"/>
        <v>107.1</v>
      </c>
    </row>
    <row r="132" spans="1:7" ht="9.75" customHeight="1">
      <c r="A132" s="33" t="s">
        <v>121</v>
      </c>
      <c r="B132" s="14" t="s">
        <v>230</v>
      </c>
      <c r="C132" s="57">
        <v>170</v>
      </c>
      <c r="D132" s="46">
        <f t="shared" si="12"/>
        <v>117.3</v>
      </c>
      <c r="E132" s="45">
        <f t="shared" si="13"/>
        <v>113.9</v>
      </c>
      <c r="F132" s="46">
        <f t="shared" si="14"/>
        <v>110.5</v>
      </c>
      <c r="G132" s="46">
        <f t="shared" si="15"/>
        <v>107.1</v>
      </c>
    </row>
    <row r="133" spans="1:7" ht="9.75" customHeight="1">
      <c r="A133" s="33" t="s">
        <v>122</v>
      </c>
      <c r="B133" s="14" t="s">
        <v>263</v>
      </c>
      <c r="C133" s="57">
        <v>170</v>
      </c>
      <c r="D133" s="46">
        <f t="shared" si="12"/>
        <v>117.3</v>
      </c>
      <c r="E133" s="45">
        <f t="shared" si="13"/>
        <v>113.9</v>
      </c>
      <c r="F133" s="46">
        <f t="shared" si="14"/>
        <v>110.5</v>
      </c>
      <c r="G133" s="46">
        <f t="shared" si="15"/>
        <v>107.1</v>
      </c>
    </row>
    <row r="134" spans="1:7" ht="9.75" customHeight="1">
      <c r="A134" s="33" t="s">
        <v>123</v>
      </c>
      <c r="B134" s="14" t="s">
        <v>231</v>
      </c>
      <c r="C134" s="57">
        <v>210</v>
      </c>
      <c r="D134" s="46">
        <f t="shared" si="12"/>
        <v>144.89999999999998</v>
      </c>
      <c r="E134" s="45">
        <f t="shared" si="13"/>
        <v>140.70000000000002</v>
      </c>
      <c r="F134" s="46">
        <f t="shared" si="14"/>
        <v>136.5</v>
      </c>
      <c r="G134" s="46">
        <f t="shared" si="15"/>
        <v>132.3</v>
      </c>
    </row>
    <row r="135" spans="1:7" ht="9.75" customHeight="1">
      <c r="A135" s="33" t="s">
        <v>124</v>
      </c>
      <c r="B135" s="14" t="s">
        <v>232</v>
      </c>
      <c r="C135" s="57">
        <v>710</v>
      </c>
      <c r="D135" s="46">
        <f t="shared" si="12"/>
        <v>489.9</v>
      </c>
      <c r="E135" s="45">
        <f t="shared" si="13"/>
        <v>475.70000000000005</v>
      </c>
      <c r="F135" s="46">
        <f t="shared" si="14"/>
        <v>461.5</v>
      </c>
      <c r="G135" s="46">
        <f t="shared" si="15"/>
        <v>447.3</v>
      </c>
    </row>
    <row r="136" spans="1:7" ht="9.75" customHeight="1" thickBot="1">
      <c r="A136" s="27" t="s">
        <v>125</v>
      </c>
      <c r="B136" s="14" t="s">
        <v>260</v>
      </c>
      <c r="C136" s="64">
        <v>400</v>
      </c>
      <c r="D136" s="65">
        <f t="shared" si="12"/>
        <v>276</v>
      </c>
      <c r="E136" s="66">
        <f t="shared" si="13"/>
        <v>268</v>
      </c>
      <c r="F136" s="65">
        <f t="shared" si="14"/>
        <v>260</v>
      </c>
      <c r="G136" s="67">
        <f t="shared" si="15"/>
        <v>252</v>
      </c>
    </row>
    <row r="137" spans="1:7" s="3" customFormat="1" ht="9.75" customHeight="1" thickBot="1">
      <c r="A137" s="34"/>
      <c r="B137" s="41" t="s">
        <v>6</v>
      </c>
      <c r="C137" s="25"/>
      <c r="D137" s="25"/>
      <c r="E137" s="25"/>
      <c r="F137" s="25"/>
      <c r="G137" s="26"/>
    </row>
    <row r="138" spans="1:7" ht="9" customHeight="1">
      <c r="A138" s="76" t="s">
        <v>126</v>
      </c>
      <c r="B138" s="77" t="s">
        <v>233</v>
      </c>
      <c r="C138" s="83">
        <v>300</v>
      </c>
      <c r="D138" s="84">
        <f>C138*0.69</f>
        <v>206.99999999999997</v>
      </c>
      <c r="E138" s="84">
        <f>C138*0.67</f>
        <v>201</v>
      </c>
      <c r="F138" s="84">
        <f>C138*0.65</f>
        <v>195</v>
      </c>
      <c r="G138" s="84">
        <f>C138*0.63</f>
        <v>189</v>
      </c>
    </row>
    <row r="139" spans="1:7" ht="9" customHeight="1">
      <c r="A139" s="79" t="s">
        <v>127</v>
      </c>
      <c r="B139" s="15" t="s">
        <v>234</v>
      </c>
      <c r="C139" s="85">
        <v>370</v>
      </c>
      <c r="D139" s="86">
        <f aca="true" t="shared" si="16" ref="D139:D145">C139*0.69</f>
        <v>255.29999999999998</v>
      </c>
      <c r="E139" s="86">
        <f aca="true" t="shared" si="17" ref="E139:E145">C139*0.67</f>
        <v>247.9</v>
      </c>
      <c r="F139" s="86">
        <f aca="true" t="shared" si="18" ref="F139:F145">C139*0.65</f>
        <v>240.5</v>
      </c>
      <c r="G139" s="86">
        <f aca="true" t="shared" si="19" ref="G139:G145">C139*0.63</f>
        <v>233.1</v>
      </c>
    </row>
    <row r="140" spans="1:7" ht="9" customHeight="1">
      <c r="A140" s="79" t="s">
        <v>128</v>
      </c>
      <c r="B140" s="15" t="s">
        <v>235</v>
      </c>
      <c r="C140" s="85">
        <v>420</v>
      </c>
      <c r="D140" s="86">
        <f t="shared" si="16"/>
        <v>289.79999999999995</v>
      </c>
      <c r="E140" s="86">
        <f t="shared" si="17"/>
        <v>281.40000000000003</v>
      </c>
      <c r="F140" s="86">
        <f t="shared" si="18"/>
        <v>273</v>
      </c>
      <c r="G140" s="86">
        <f t="shared" si="19"/>
        <v>264.6</v>
      </c>
    </row>
    <row r="141" spans="1:7" ht="9" customHeight="1">
      <c r="A141" s="79" t="s">
        <v>129</v>
      </c>
      <c r="B141" s="15" t="s">
        <v>236</v>
      </c>
      <c r="C141" s="85">
        <v>500</v>
      </c>
      <c r="D141" s="86">
        <f t="shared" si="16"/>
        <v>345</v>
      </c>
      <c r="E141" s="86">
        <f t="shared" si="17"/>
        <v>335</v>
      </c>
      <c r="F141" s="86">
        <f t="shared" si="18"/>
        <v>325</v>
      </c>
      <c r="G141" s="86">
        <f t="shared" si="19"/>
        <v>315</v>
      </c>
    </row>
    <row r="142" spans="1:7" ht="9" customHeight="1">
      <c r="A142" s="79" t="s">
        <v>130</v>
      </c>
      <c r="B142" s="15" t="s">
        <v>237</v>
      </c>
      <c r="C142" s="85">
        <v>580</v>
      </c>
      <c r="D142" s="86">
        <f t="shared" si="16"/>
        <v>400.2</v>
      </c>
      <c r="E142" s="86">
        <f t="shared" si="17"/>
        <v>388.6</v>
      </c>
      <c r="F142" s="86">
        <f t="shared" si="18"/>
        <v>377</v>
      </c>
      <c r="G142" s="86">
        <f t="shared" si="19"/>
        <v>365.4</v>
      </c>
    </row>
    <row r="143" spans="1:7" ht="9" customHeight="1">
      <c r="A143" s="79" t="s">
        <v>131</v>
      </c>
      <c r="B143" s="15" t="s">
        <v>221</v>
      </c>
      <c r="C143" s="85">
        <v>950</v>
      </c>
      <c r="D143" s="86">
        <f t="shared" si="16"/>
        <v>655.5</v>
      </c>
      <c r="E143" s="86">
        <f t="shared" si="17"/>
        <v>636.5</v>
      </c>
      <c r="F143" s="86">
        <f t="shared" si="18"/>
        <v>617.5</v>
      </c>
      <c r="G143" s="86">
        <f t="shared" si="19"/>
        <v>598.5</v>
      </c>
    </row>
    <row r="144" spans="1:7" ht="9" customHeight="1">
      <c r="A144" s="79" t="s">
        <v>132</v>
      </c>
      <c r="B144" s="15" t="s">
        <v>238</v>
      </c>
      <c r="C144" s="85">
        <v>240</v>
      </c>
      <c r="D144" s="86">
        <f t="shared" si="16"/>
        <v>165.6</v>
      </c>
      <c r="E144" s="86">
        <f t="shared" si="17"/>
        <v>160.8</v>
      </c>
      <c r="F144" s="86">
        <f t="shared" si="18"/>
        <v>156</v>
      </c>
      <c r="G144" s="86">
        <f t="shared" si="19"/>
        <v>151.2</v>
      </c>
    </row>
    <row r="145" spans="1:7" ht="9" customHeight="1" thickBot="1">
      <c r="A145" s="82" t="s">
        <v>133</v>
      </c>
      <c r="B145" s="15" t="s">
        <v>239</v>
      </c>
      <c r="C145" s="85">
        <v>530</v>
      </c>
      <c r="D145" s="87">
        <f t="shared" si="16"/>
        <v>365.7</v>
      </c>
      <c r="E145" s="87">
        <f t="shared" si="17"/>
        <v>355.1</v>
      </c>
      <c r="F145" s="87">
        <f t="shared" si="18"/>
        <v>344.5</v>
      </c>
      <c r="G145" s="87">
        <f t="shared" si="19"/>
        <v>333.9</v>
      </c>
    </row>
    <row r="146" spans="1:7" s="3" customFormat="1" ht="9" customHeight="1" thickBot="1">
      <c r="A146" s="34"/>
      <c r="B146" s="41" t="s">
        <v>8</v>
      </c>
      <c r="C146" s="25"/>
      <c r="D146" s="25"/>
      <c r="E146" s="25"/>
      <c r="F146" s="25"/>
      <c r="G146" s="26"/>
    </row>
    <row r="147" spans="1:7" s="1" customFormat="1" ht="9" customHeight="1">
      <c r="A147" s="33" t="s">
        <v>135</v>
      </c>
      <c r="B147" s="6" t="s">
        <v>241</v>
      </c>
      <c r="C147" s="67">
        <v>2800</v>
      </c>
      <c r="D147" s="72">
        <f>C147*0.69</f>
        <v>1931.9999999999998</v>
      </c>
      <c r="E147" s="68">
        <f>C147*0.67</f>
        <v>1876</v>
      </c>
      <c r="F147" s="72">
        <f>C147*0.65</f>
        <v>1820</v>
      </c>
      <c r="G147" s="68">
        <f>C147*0.63</f>
        <v>1764</v>
      </c>
    </row>
    <row r="148" spans="1:7" s="1" customFormat="1" ht="9" customHeight="1">
      <c r="A148" s="33" t="s">
        <v>136</v>
      </c>
      <c r="B148" s="14" t="s">
        <v>242</v>
      </c>
      <c r="C148" s="65">
        <v>700</v>
      </c>
      <c r="D148" s="73">
        <f>C148*0.69</f>
        <v>482.99999999999994</v>
      </c>
      <c r="E148" s="69">
        <f>C148*0.67</f>
        <v>469</v>
      </c>
      <c r="F148" s="73">
        <f>C148*0.65</f>
        <v>455</v>
      </c>
      <c r="G148" s="69">
        <f>C148*0.63</f>
        <v>441</v>
      </c>
    </row>
    <row r="149" spans="1:7" s="1" customFormat="1" ht="9" customHeight="1">
      <c r="A149" s="33" t="s">
        <v>137</v>
      </c>
      <c r="B149" s="14" t="s">
        <v>243</v>
      </c>
      <c r="C149" s="65">
        <v>700</v>
      </c>
      <c r="D149" s="73">
        <f>C149*0.69</f>
        <v>482.99999999999994</v>
      </c>
      <c r="E149" s="69">
        <f>C149*0.67</f>
        <v>469</v>
      </c>
      <c r="F149" s="73">
        <f>C149*0.65</f>
        <v>455</v>
      </c>
      <c r="G149" s="69">
        <f>C149*0.63</f>
        <v>441</v>
      </c>
    </row>
    <row r="150" spans="1:7" s="1" customFormat="1" ht="9" customHeight="1">
      <c r="A150" s="33" t="s">
        <v>138</v>
      </c>
      <c r="B150" s="14" t="s">
        <v>183</v>
      </c>
      <c r="C150" s="65">
        <v>1500</v>
      </c>
      <c r="D150" s="73">
        <f>C150*0.69</f>
        <v>1035</v>
      </c>
      <c r="E150" s="69">
        <f>C150*0.67</f>
        <v>1005.0000000000001</v>
      </c>
      <c r="F150" s="73">
        <f>C150*0.65</f>
        <v>975</v>
      </c>
      <c r="G150" s="69">
        <f>C150*0.63</f>
        <v>945</v>
      </c>
    </row>
    <row r="151" spans="1:7" s="1" customFormat="1" ht="9" customHeight="1" thickBot="1">
      <c r="A151" s="35" t="s">
        <v>139</v>
      </c>
      <c r="B151" s="17" t="s">
        <v>244</v>
      </c>
      <c r="C151" s="74">
        <v>400</v>
      </c>
      <c r="D151" s="75">
        <f>C151*0.69</f>
        <v>276</v>
      </c>
      <c r="E151" s="74">
        <f>C151*0.67</f>
        <v>268</v>
      </c>
      <c r="F151" s="75">
        <f>C151*0.65</f>
        <v>260</v>
      </c>
      <c r="G151" s="74">
        <f>C151*0.63</f>
        <v>252</v>
      </c>
    </row>
  </sheetData>
  <sheetProtection/>
  <mergeCells count="6">
    <mergeCell ref="A3:G3"/>
    <mergeCell ref="B5:G5"/>
    <mergeCell ref="B7:G7"/>
    <mergeCell ref="B8:G8"/>
    <mergeCell ref="B11:G11"/>
    <mergeCell ref="B6:G6"/>
  </mergeCells>
  <printOptions/>
  <pageMargins left="0.2362204724409449" right="0.2362204724409449" top="0.1968503937007874" bottom="0.3937007874015748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anya</dc:creator>
  <cp:keywords/>
  <dc:description/>
  <cp:lastModifiedBy>I</cp:lastModifiedBy>
  <cp:lastPrinted>2014-09-16T08:25:35Z</cp:lastPrinted>
  <dcterms:created xsi:type="dcterms:W3CDTF">2012-02-15T08:20:15Z</dcterms:created>
  <dcterms:modified xsi:type="dcterms:W3CDTF">2015-01-29T10:02:42Z</dcterms:modified>
  <cp:category/>
  <cp:version/>
  <cp:contentType/>
  <cp:contentStatus/>
</cp:coreProperties>
</file>