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8635" windowHeight="13545" tabRatio="227" activeTab="0"/>
  </bookViews>
  <sheets>
    <sheet name="Лист1 " sheetId="1" r:id="rId1"/>
    <sheet name="Лист3" sheetId="2" r:id="rId2"/>
    <sheet name="Лист1" sheetId="3" r:id="rId3"/>
  </sheets>
  <definedNames/>
  <calcPr fullCalcOnLoad="1" refMode="R1C1"/>
</workbook>
</file>

<file path=xl/sharedStrings.xml><?xml version="1.0" encoding="utf-8"?>
<sst xmlns="http://schemas.openxmlformats.org/spreadsheetml/2006/main" count="85" uniqueCount="65">
  <si>
    <t>НИК</t>
  </si>
  <si>
    <t xml:space="preserve">Наименование </t>
  </si>
  <si>
    <t>р-р</t>
  </si>
  <si>
    <t>стоимость</t>
  </si>
  <si>
    <t>ИТОГО к оплате</t>
  </si>
  <si>
    <t>оплачено</t>
  </si>
  <si>
    <t>ПРИМЕЧАНИЕ</t>
  </si>
  <si>
    <t>стоимость+орг. 15 %</t>
  </si>
  <si>
    <t>Сальдо</t>
  </si>
  <si>
    <t>Транспортные</t>
  </si>
  <si>
    <t>Переброс/межгород</t>
  </si>
  <si>
    <t>Разброс 1 размер (Верну после пристроя)</t>
  </si>
  <si>
    <t>Ботинки ясельно-малодетские утеп.НК 20-25 Арт. 11-433-1</t>
  </si>
  <si>
    <t>Ботинки ясельно-малодетские НК 20-25 Арт. 11-435-1</t>
  </si>
  <si>
    <t>Ботинки яс.-м/д.НК 17-21 Арт. 11-196-2</t>
  </si>
  <si>
    <t>Туфли откр.яс.-м/д.НК 20-25 Арт. 1147-5</t>
  </si>
  <si>
    <t>Ботинки ясельно-малодетские НК 20-25 Арт. 11-435-2</t>
  </si>
  <si>
    <t>nataly-k </t>
  </si>
  <si>
    <t>Ленчик и Ко </t>
  </si>
  <si>
    <t>bounti </t>
  </si>
  <si>
    <t>Светлана30 </t>
  </si>
  <si>
    <t>mdemon </t>
  </si>
  <si>
    <t>Italy </t>
  </si>
  <si>
    <t>zolotkat </t>
  </si>
  <si>
    <t>_aida_ </t>
  </si>
  <si>
    <t>Alena_N </t>
  </si>
  <si>
    <t>Irynchik07 </t>
  </si>
  <si>
    <t>ZIVI </t>
  </si>
  <si>
    <t>princess8212 </t>
  </si>
  <si>
    <t>myrashik </t>
  </si>
  <si>
    <t>Nlis </t>
  </si>
  <si>
    <t>КрошкаКэт </t>
  </si>
  <si>
    <t>М@рсик </t>
  </si>
  <si>
    <t>Сердюша </t>
  </si>
  <si>
    <t>natalia kapustinskaja </t>
  </si>
  <si>
    <t>Ботинки ясельно-малодетские утеп.НК 20-25 Арт. 11-433-1(орг 12%)</t>
  </si>
  <si>
    <t>Ботинки ясельно-малодетские утеп.НК 20-25 Арт. 11-433-1 (орг2%)</t>
  </si>
  <si>
    <t>Ботинки ясельно-малодетские НК 20-25 Арт. 11-435-1 (орг 12%)</t>
  </si>
  <si>
    <t>Ботинки яс.-м/д.НК 17-21 Арт. 11-196-2 (орг2%)</t>
  </si>
  <si>
    <t>Ботинки ясельно-малодетские НК 20-25 Арт. 11-435-2(орг12%)</t>
  </si>
  <si>
    <t>Teamo</t>
  </si>
  <si>
    <t>doublemama </t>
  </si>
  <si>
    <t>*Таша**** </t>
  </si>
  <si>
    <t>Ботинки ясельно-малодетские НК 20-25 Арт. 11-435-29(орг2%)</t>
  </si>
  <si>
    <t xml:space="preserve">Туфли откр.яс.-м/д.НК 20-25 Арт. 1147-5 </t>
  </si>
  <si>
    <t>(19 руб прибавила из СП13)</t>
  </si>
  <si>
    <t>kasya99</t>
  </si>
  <si>
    <t>(прбавила 114 руб = орг % 109 руб+5 руб. остаток транспортных с СП13)</t>
  </si>
  <si>
    <t>Lisenok</t>
  </si>
  <si>
    <t>ann_bittersweet</t>
  </si>
  <si>
    <t>(оплата при получении)</t>
  </si>
  <si>
    <t>Галина, мама Аркадюшки</t>
  </si>
  <si>
    <t>Joor</t>
  </si>
  <si>
    <t xml:space="preserve">Транспортные получились 645 руб.: 1 пара -ботиночки, сандалики -23 руб. </t>
  </si>
  <si>
    <t>(оставить на депозите)</t>
  </si>
  <si>
    <t>Яна</t>
  </si>
  <si>
    <t>катя-ок</t>
  </si>
  <si>
    <t>(+текстильки 24 рр розовые)</t>
  </si>
  <si>
    <t>(прбавила 863 руб. с СП13)</t>
  </si>
  <si>
    <t>(прбавила возврат 863 руб. с СП13+ раскид 134 руб. с СП15)</t>
  </si>
  <si>
    <t>(прбавила 97 руб = орг % 87 руб+10 руб. остаток транспортных  с СП13; Сандалики из пристроя (20 рр)800 р - 774 (с СП13)= 26руб. Т.е. 94-26=68 руб. я должна )</t>
  </si>
  <si>
    <t>(прбавила 114 руб = орг % 109 руб+5 руб. остаток транспортных с СП13) (перевела на карту сбера )</t>
  </si>
  <si>
    <t>(прбавила 114 руб = орг % 109 руб+5 руб. остаток транспортных с СП13)-перевела на карту сбера</t>
  </si>
  <si>
    <t>(прбавила 21 руб = орг % 16 руб+5 руб. остаток транспортных с СП13)(перенесла в СП17)</t>
  </si>
  <si>
    <t>(прбавила 21 руб = орг % 16 руб+5 руб. остаток транспортных с СП13)-перевела на карту сбера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</si>
</sst>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5">
    <font>
      <sz val="10"/>
      <name val="Arial Cyr"/>
      <family val="0"/>
    </font>
    <font>
      <b/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0"/>
      <color indexed="8"/>
      <name val="Verdana"/>
      <family val="2"/>
    </font>
    <font>
      <b/>
      <sz val="10"/>
      <color indexed="10"/>
      <name val="Times New Roman"/>
      <family val="1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FF0000"/>
      <name val="Times New Roman"/>
      <family val="1"/>
    </font>
    <font>
      <sz val="10"/>
      <color rgb="FF000000"/>
      <name val="Verdana"/>
      <family val="2"/>
    </font>
    <font>
      <b/>
      <sz val="10"/>
      <color rgb="FFFF0000"/>
      <name val="Times New Roman"/>
      <family val="1"/>
    </font>
    <font>
      <b/>
      <sz val="8"/>
      <color rgb="FF000000"/>
      <name val="Verdana"/>
      <family val="2"/>
    </font>
    <font>
      <sz val="8"/>
      <color rgb="FF00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49" fillId="0" borderId="0" xfId="0" applyFont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Alignment="1">
      <alignment horizontal="right"/>
    </xf>
    <xf numFmtId="0" fontId="6" fillId="9" borderId="0" xfId="0" applyFont="1" applyFill="1" applyBorder="1" applyAlignment="1">
      <alignment/>
    </xf>
    <xf numFmtId="0" fontId="7" fillId="9" borderId="0" xfId="0" applyFont="1" applyFill="1" applyBorder="1" applyAlignment="1">
      <alignment/>
    </xf>
    <xf numFmtId="0" fontId="50" fillId="9" borderId="0" xfId="0" applyFont="1" applyFill="1" applyBorder="1" applyAlignment="1">
      <alignment/>
    </xf>
    <xf numFmtId="0" fontId="8" fillId="0" borderId="0" xfId="0" applyFont="1" applyAlignment="1">
      <alignment/>
    </xf>
    <xf numFmtId="0" fontId="3" fillId="0" borderId="0" xfId="42" applyAlignment="1" applyProtection="1">
      <alignment/>
      <protection/>
    </xf>
    <xf numFmtId="0" fontId="3" fillId="0" borderId="0" xfId="42" applyFill="1" applyBorder="1" applyAlignment="1" applyProtection="1">
      <alignment/>
      <protection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1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52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3" fillId="0" borderId="0" xfId="42" applyFont="1" applyAlignment="1" applyProtection="1">
      <alignment/>
      <protection/>
    </xf>
    <xf numFmtId="0" fontId="51" fillId="10" borderId="0" xfId="0" applyFont="1" applyFill="1" applyAlignment="1">
      <alignment/>
    </xf>
    <xf numFmtId="0" fontId="5" fillId="10" borderId="0" xfId="0" applyFont="1" applyFill="1" applyBorder="1" applyAlignment="1">
      <alignment horizontal="left" vertical="center" wrapText="1"/>
    </xf>
    <xf numFmtId="0" fontId="53" fillId="0" borderId="0" xfId="0" applyFont="1" applyAlignment="1">
      <alignment/>
    </xf>
    <xf numFmtId="0" fontId="52" fillId="0" borderId="0" xfId="0" applyFont="1" applyFill="1" applyBorder="1" applyAlignment="1">
      <alignment horizontal="right" vertical="center" wrapText="1"/>
    </xf>
    <xf numFmtId="0" fontId="54" fillId="0" borderId="0" xfId="0" applyFont="1" applyAlignment="1">
      <alignment/>
    </xf>
    <xf numFmtId="0" fontId="1" fillId="0" borderId="0" xfId="0" applyFont="1" applyBorder="1" applyAlignment="1">
      <alignment horizontal="left" vertical="center" wrapText="1"/>
    </xf>
    <xf numFmtId="0" fontId="5" fillId="10" borderId="0" xfId="0" applyFont="1" applyFill="1" applyAlignment="1">
      <alignment/>
    </xf>
    <xf numFmtId="0" fontId="5" fillId="10" borderId="0" xfId="0" applyFont="1" applyFill="1" applyBorder="1" applyAlignment="1">
      <alignment/>
    </xf>
    <xf numFmtId="0" fontId="1" fillId="10" borderId="0" xfId="0" applyFont="1" applyFill="1" applyBorder="1" applyAlignment="1">
      <alignment/>
    </xf>
    <xf numFmtId="0" fontId="52" fillId="10" borderId="0" xfId="0" applyFont="1" applyFill="1" applyBorder="1" applyAlignment="1">
      <alignment/>
    </xf>
    <xf numFmtId="0" fontId="0" fillId="10" borderId="0" xfId="0" applyFont="1" applyFill="1" applyAlignment="1">
      <alignment/>
    </xf>
    <xf numFmtId="0" fontId="51" fillId="0" borderId="0" xfId="0" applyFont="1" applyFill="1" applyAlignment="1">
      <alignment/>
    </xf>
    <xf numFmtId="0" fontId="5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052;@&#1088;&#1089;&#1080;&#1082;&#160;" TargetMode="External" /><Relationship Id="rId2" Type="http://schemas.openxmlformats.org/officeDocument/2006/relationships/hyperlink" Target="http://forum.sibmama.ru/viewtopic.php?p=29188026" TargetMode="External" /><Relationship Id="rId3" Type="http://schemas.openxmlformats.org/officeDocument/2006/relationships/hyperlink" Target="http://forum.sibmama.ru/viewtopic.php?t=635639&amp;postdays=0&amp;postorder=asc&amp;start=1605" TargetMode="External" /><Relationship Id="rId4" Type="http://schemas.openxmlformats.org/officeDocument/2006/relationships/hyperlink" Target="http://forum.sibmama.ru/viewtopic.php?p=29426576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7"/>
  <sheetViews>
    <sheetView tabSelected="1" zoomScale="95" zoomScaleNormal="95" workbookViewId="0" topLeftCell="B1">
      <selection activeCell="G34" sqref="G34"/>
    </sheetView>
  </sheetViews>
  <sheetFormatPr defaultColWidth="9.00390625" defaultRowHeight="12.75"/>
  <cols>
    <col min="1" max="1" width="16.125" style="4" customWidth="1"/>
    <col min="2" max="2" width="26.625" style="4" customWidth="1"/>
    <col min="3" max="3" width="58.125" style="4" customWidth="1"/>
    <col min="4" max="4" width="12.25390625" style="4" customWidth="1"/>
    <col min="5" max="5" width="11.25390625" style="4" customWidth="1"/>
    <col min="6" max="6" width="10.25390625" style="4" customWidth="1"/>
    <col min="7" max="7" width="9.125" style="4" customWidth="1"/>
    <col min="8" max="8" width="12.25390625" style="4" customWidth="1"/>
    <col min="9" max="9" width="8.75390625" style="4" customWidth="1"/>
    <col min="10" max="10" width="8.125" style="5" customWidth="1"/>
    <col min="11" max="11" width="10.25390625" style="5" customWidth="1"/>
    <col min="12" max="12" width="15.25390625" style="5" customWidth="1"/>
    <col min="13" max="13" width="72.625" style="4" customWidth="1"/>
    <col min="14" max="14" width="39.625" style="3" customWidth="1"/>
  </cols>
  <sheetData>
    <row r="1" ht="25.5" customHeight="1">
      <c r="B1" s="4" t="s">
        <v>53</v>
      </c>
    </row>
    <row r="2" spans="2:13" ht="51">
      <c r="B2" s="1" t="s">
        <v>0</v>
      </c>
      <c r="C2" s="1" t="s">
        <v>1</v>
      </c>
      <c r="D2" s="1" t="s">
        <v>2</v>
      </c>
      <c r="E2" s="1" t="s">
        <v>3</v>
      </c>
      <c r="F2" s="1" t="s">
        <v>7</v>
      </c>
      <c r="G2" s="2" t="s">
        <v>9</v>
      </c>
      <c r="H2" s="2" t="s">
        <v>11</v>
      </c>
      <c r="I2" s="2" t="s">
        <v>10</v>
      </c>
      <c r="J2" s="2" t="s">
        <v>4</v>
      </c>
      <c r="K2" s="2" t="s">
        <v>5</v>
      </c>
      <c r="L2" s="2" t="s">
        <v>8</v>
      </c>
      <c r="M2" s="1" t="s">
        <v>6</v>
      </c>
    </row>
    <row r="3" spans="1:13" s="3" customFormat="1" ht="12.75">
      <c r="A3" s="4"/>
      <c r="B3" s="25" t="s">
        <v>42</v>
      </c>
      <c r="C3" s="21" t="s">
        <v>15</v>
      </c>
      <c r="D3" s="26">
        <v>25</v>
      </c>
      <c r="E3" s="26">
        <v>695</v>
      </c>
      <c r="F3" s="26">
        <v>799</v>
      </c>
      <c r="G3" s="26">
        <v>23</v>
      </c>
      <c r="H3" s="26"/>
      <c r="I3" s="26"/>
      <c r="J3" s="27">
        <f>SUM(F3:I3)</f>
        <v>822</v>
      </c>
      <c r="K3" s="28">
        <v>958</v>
      </c>
      <c r="L3" s="27">
        <f>SUM(K3-J3)</f>
        <v>136</v>
      </c>
      <c r="M3" s="29"/>
    </row>
    <row r="4" spans="1:13" s="3" customFormat="1" ht="12.75">
      <c r="A4" s="4"/>
      <c r="B4" s="25" t="s">
        <v>24</v>
      </c>
      <c r="C4" s="21" t="s">
        <v>35</v>
      </c>
      <c r="D4" s="26">
        <v>25</v>
      </c>
      <c r="E4" s="26">
        <v>770</v>
      </c>
      <c r="F4" s="29">
        <v>863</v>
      </c>
      <c r="G4" s="26">
        <v>23</v>
      </c>
      <c r="H4" s="29"/>
      <c r="I4" s="29"/>
      <c r="J4" s="27">
        <f>SUM(F4:I4)</f>
        <v>886</v>
      </c>
      <c r="K4" s="28">
        <v>863</v>
      </c>
      <c r="L4" s="27">
        <f>SUM(K4-J4)</f>
        <v>-23</v>
      </c>
      <c r="M4" s="21" t="s">
        <v>58</v>
      </c>
    </row>
    <row r="5" spans="1:13" s="3" customFormat="1" ht="12.75">
      <c r="A5" s="4"/>
      <c r="B5" s="25" t="s">
        <v>25</v>
      </c>
      <c r="C5" s="21" t="s">
        <v>13</v>
      </c>
      <c r="D5" s="26">
        <v>21</v>
      </c>
      <c r="E5" s="26">
        <v>770</v>
      </c>
      <c r="F5" s="29">
        <v>886</v>
      </c>
      <c r="G5" s="26">
        <v>23</v>
      </c>
      <c r="H5" s="29"/>
      <c r="I5" s="29"/>
      <c r="J5" s="27">
        <f aca="true" t="shared" si="0" ref="J5:J14">SUM(F5:I5)</f>
        <v>909</v>
      </c>
      <c r="K5" s="28">
        <v>906</v>
      </c>
      <c r="L5" s="27">
        <f aca="true" t="shared" si="1" ref="L5:L12">SUM(K5-J5)</f>
        <v>-3</v>
      </c>
      <c r="M5" s="20"/>
    </row>
    <row r="6" spans="1:13" s="41" customFormat="1" ht="25.5">
      <c r="A6" s="37"/>
      <c r="B6" s="31" t="s">
        <v>19</v>
      </c>
      <c r="C6" s="32" t="s">
        <v>36</v>
      </c>
      <c r="D6" s="38">
        <v>20</v>
      </c>
      <c r="E6" s="38">
        <v>770</v>
      </c>
      <c r="F6" s="38">
        <v>786</v>
      </c>
      <c r="G6" s="38">
        <v>23</v>
      </c>
      <c r="H6" s="38"/>
      <c r="I6" s="38"/>
      <c r="J6" s="39">
        <f t="shared" si="0"/>
        <v>809</v>
      </c>
      <c r="K6" s="40">
        <v>827</v>
      </c>
      <c r="L6" s="39">
        <f t="shared" si="1"/>
        <v>18</v>
      </c>
      <c r="M6" s="32" t="s">
        <v>64</v>
      </c>
    </row>
    <row r="7" spans="1:13" s="3" customFormat="1" ht="12.75">
      <c r="A7" s="4"/>
      <c r="B7" s="25" t="s">
        <v>41</v>
      </c>
      <c r="C7" s="21" t="s">
        <v>15</v>
      </c>
      <c r="D7" s="26">
        <v>23</v>
      </c>
      <c r="E7" s="26">
        <v>695</v>
      </c>
      <c r="F7" s="26">
        <v>799</v>
      </c>
      <c r="G7" s="26">
        <v>23</v>
      </c>
      <c r="H7" s="26"/>
      <c r="I7" s="26"/>
      <c r="J7" s="27">
        <f t="shared" si="0"/>
        <v>822</v>
      </c>
      <c r="K7" s="28">
        <v>958</v>
      </c>
      <c r="L7" s="27">
        <f t="shared" si="1"/>
        <v>136</v>
      </c>
      <c r="M7" s="26" t="s">
        <v>54</v>
      </c>
    </row>
    <row r="8" spans="1:13" s="3" customFormat="1" ht="12.75">
      <c r="A8" s="4"/>
      <c r="B8" s="25" t="s">
        <v>26</v>
      </c>
      <c r="C8" s="21" t="s">
        <v>13</v>
      </c>
      <c r="D8" s="26">
        <v>22</v>
      </c>
      <c r="E8" s="26">
        <v>770</v>
      </c>
      <c r="F8" s="29">
        <v>886</v>
      </c>
      <c r="G8" s="26">
        <v>23</v>
      </c>
      <c r="H8" s="29"/>
      <c r="I8" s="29"/>
      <c r="J8" s="27">
        <f t="shared" si="0"/>
        <v>909</v>
      </c>
      <c r="K8" s="28">
        <v>906</v>
      </c>
      <c r="L8" s="27">
        <f t="shared" si="1"/>
        <v>-3</v>
      </c>
      <c r="M8" s="20"/>
    </row>
    <row r="9" spans="1:13" s="41" customFormat="1" ht="25.5">
      <c r="A9" s="37"/>
      <c r="B9" s="31" t="s">
        <v>22</v>
      </c>
      <c r="C9" s="32" t="s">
        <v>35</v>
      </c>
      <c r="D9" s="38">
        <v>23</v>
      </c>
      <c r="E9" s="38">
        <v>770</v>
      </c>
      <c r="F9" s="37">
        <v>863</v>
      </c>
      <c r="G9" s="38">
        <v>23</v>
      </c>
      <c r="H9" s="37"/>
      <c r="I9" s="37"/>
      <c r="J9" s="39">
        <f t="shared" si="0"/>
        <v>886</v>
      </c>
      <c r="K9" s="40">
        <v>1020</v>
      </c>
      <c r="L9" s="39">
        <f t="shared" si="1"/>
        <v>134</v>
      </c>
      <c r="M9" s="32" t="s">
        <v>62</v>
      </c>
    </row>
    <row r="10" spans="1:13" s="41" customFormat="1" ht="25.5">
      <c r="A10" s="37"/>
      <c r="B10" s="31" t="s">
        <v>21</v>
      </c>
      <c r="C10" s="32" t="s">
        <v>35</v>
      </c>
      <c r="D10" s="38">
        <v>22</v>
      </c>
      <c r="E10" s="38">
        <v>770</v>
      </c>
      <c r="F10" s="37">
        <v>863</v>
      </c>
      <c r="G10" s="38">
        <v>23</v>
      </c>
      <c r="H10" s="37"/>
      <c r="I10" s="37"/>
      <c r="J10" s="39">
        <f t="shared" si="0"/>
        <v>886</v>
      </c>
      <c r="K10" s="40">
        <v>980</v>
      </c>
      <c r="L10" s="39">
        <f t="shared" si="1"/>
        <v>94</v>
      </c>
      <c r="M10" s="32" t="s">
        <v>60</v>
      </c>
    </row>
    <row r="11" spans="1:13" s="41" customFormat="1" ht="15.75" customHeight="1">
      <c r="A11" s="37"/>
      <c r="B11" s="31" t="s">
        <v>29</v>
      </c>
      <c r="C11" s="32" t="s">
        <v>37</v>
      </c>
      <c r="D11" s="38">
        <v>25</v>
      </c>
      <c r="E11" s="38">
        <v>770</v>
      </c>
      <c r="F11" s="37">
        <v>863</v>
      </c>
      <c r="G11" s="38">
        <v>23</v>
      </c>
      <c r="H11" s="37"/>
      <c r="I11" s="37"/>
      <c r="J11" s="39">
        <f t="shared" si="0"/>
        <v>886</v>
      </c>
      <c r="K11" s="40">
        <v>1020</v>
      </c>
      <c r="L11" s="39">
        <f t="shared" si="1"/>
        <v>134</v>
      </c>
      <c r="M11" s="32" t="s">
        <v>61</v>
      </c>
    </row>
    <row r="12" spans="1:13" s="3" customFormat="1" ht="12.75">
      <c r="A12" s="4"/>
      <c r="B12" s="25" t="s">
        <v>34</v>
      </c>
      <c r="C12" s="21" t="s">
        <v>39</v>
      </c>
      <c r="D12" s="26">
        <v>25</v>
      </c>
      <c r="E12" s="26">
        <v>770</v>
      </c>
      <c r="F12" s="29">
        <v>863</v>
      </c>
      <c r="G12" s="26">
        <v>23</v>
      </c>
      <c r="H12" s="29"/>
      <c r="I12" s="29"/>
      <c r="J12" s="27">
        <f t="shared" si="0"/>
        <v>886</v>
      </c>
      <c r="K12" s="28">
        <v>1020</v>
      </c>
      <c r="L12" s="27">
        <f t="shared" si="1"/>
        <v>134</v>
      </c>
      <c r="M12" s="21" t="s">
        <v>47</v>
      </c>
    </row>
    <row r="13" spans="1:13" s="3" customFormat="1" ht="12.75">
      <c r="A13" s="4"/>
      <c r="B13" s="25" t="s">
        <v>17</v>
      </c>
      <c r="C13" s="21" t="s">
        <v>37</v>
      </c>
      <c r="D13" s="26">
        <v>20</v>
      </c>
      <c r="E13" s="26">
        <v>770</v>
      </c>
      <c r="F13" s="26">
        <v>786</v>
      </c>
      <c r="G13" s="26">
        <v>23</v>
      </c>
      <c r="H13" s="26"/>
      <c r="I13" s="26"/>
      <c r="J13" s="27">
        <f t="shared" si="0"/>
        <v>809</v>
      </c>
      <c r="K13" s="28"/>
      <c r="L13" s="27"/>
      <c r="M13" s="20"/>
    </row>
    <row r="14" spans="1:13" s="3" customFormat="1" ht="12.75">
      <c r="A14" s="4"/>
      <c r="B14" s="25" t="s">
        <v>17</v>
      </c>
      <c r="C14" s="21" t="s">
        <v>38</v>
      </c>
      <c r="D14" s="22">
        <v>18</v>
      </c>
      <c r="E14" s="22">
        <v>550</v>
      </c>
      <c r="F14" s="22">
        <v>561</v>
      </c>
      <c r="G14" s="26">
        <v>23</v>
      </c>
      <c r="H14" s="24"/>
      <c r="I14" s="24"/>
      <c r="J14" s="27">
        <f t="shared" si="0"/>
        <v>584</v>
      </c>
      <c r="K14" s="28"/>
      <c r="L14" s="27"/>
      <c r="M14" s="20"/>
    </row>
    <row r="15" spans="1:13" s="3" customFormat="1" ht="12.75">
      <c r="A15" s="4"/>
      <c r="B15" s="25"/>
      <c r="C15" s="21"/>
      <c r="D15" s="22"/>
      <c r="E15" s="22"/>
      <c r="F15" s="22"/>
      <c r="G15" s="24"/>
      <c r="H15" s="24"/>
      <c r="I15" s="24"/>
      <c r="J15" s="27">
        <f>SUM(J13:J14)</f>
        <v>1393</v>
      </c>
      <c r="K15" s="28">
        <v>1387</v>
      </c>
      <c r="L15" s="27">
        <f aca="true" t="shared" si="2" ref="L15:L25">SUM(K15-J15)</f>
        <v>-6</v>
      </c>
      <c r="M15" s="20"/>
    </row>
    <row r="16" spans="1:13" s="41" customFormat="1" ht="25.5">
      <c r="A16" s="37"/>
      <c r="B16" s="31" t="s">
        <v>30</v>
      </c>
      <c r="C16" s="32" t="s">
        <v>43</v>
      </c>
      <c r="D16" s="38">
        <v>20</v>
      </c>
      <c r="E16" s="38">
        <v>770</v>
      </c>
      <c r="F16" s="38">
        <v>786</v>
      </c>
      <c r="G16" s="38">
        <v>23</v>
      </c>
      <c r="H16" s="38"/>
      <c r="I16" s="38"/>
      <c r="J16" s="39">
        <f aca="true" t="shared" si="3" ref="J16:J25">SUM(F16:I16)</f>
        <v>809</v>
      </c>
      <c r="K16" s="40">
        <v>841</v>
      </c>
      <c r="L16" s="39">
        <f t="shared" si="2"/>
        <v>32</v>
      </c>
      <c r="M16" s="32" t="s">
        <v>63</v>
      </c>
    </row>
    <row r="17" spans="1:13" s="3" customFormat="1" ht="12.75">
      <c r="A17" s="4"/>
      <c r="B17" s="25" t="s">
        <v>28</v>
      </c>
      <c r="C17" s="21" t="s">
        <v>37</v>
      </c>
      <c r="D17" s="26">
        <v>24</v>
      </c>
      <c r="E17" s="26">
        <v>770</v>
      </c>
      <c r="F17" s="29">
        <v>863</v>
      </c>
      <c r="G17" s="26">
        <v>23</v>
      </c>
      <c r="H17" s="29"/>
      <c r="I17" s="29"/>
      <c r="J17" s="27">
        <f t="shared" si="3"/>
        <v>886</v>
      </c>
      <c r="K17" s="28">
        <v>997</v>
      </c>
      <c r="L17" s="27">
        <f t="shared" si="2"/>
        <v>111</v>
      </c>
      <c r="M17" s="21" t="s">
        <v>59</v>
      </c>
    </row>
    <row r="18" spans="1:13" s="3" customFormat="1" ht="12.75">
      <c r="A18" s="4"/>
      <c r="B18" s="25" t="s">
        <v>40</v>
      </c>
      <c r="C18" s="21" t="s">
        <v>15</v>
      </c>
      <c r="D18" s="26">
        <v>22</v>
      </c>
      <c r="E18" s="26">
        <v>695</v>
      </c>
      <c r="F18" s="26">
        <v>799</v>
      </c>
      <c r="G18" s="26">
        <v>23</v>
      </c>
      <c r="H18" s="26"/>
      <c r="I18" s="26"/>
      <c r="J18" s="27">
        <f t="shared" si="3"/>
        <v>822</v>
      </c>
      <c r="K18" s="28">
        <v>958</v>
      </c>
      <c r="L18" s="27">
        <f t="shared" si="2"/>
        <v>136</v>
      </c>
      <c r="M18" s="29" t="s">
        <v>45</v>
      </c>
    </row>
    <row r="19" spans="1:13" s="3" customFormat="1" ht="12.75">
      <c r="A19" s="4"/>
      <c r="B19" s="25" t="s">
        <v>27</v>
      </c>
      <c r="C19" s="21" t="s">
        <v>13</v>
      </c>
      <c r="D19" s="26">
        <v>23</v>
      </c>
      <c r="E19" s="26">
        <v>770</v>
      </c>
      <c r="F19" s="29">
        <v>886</v>
      </c>
      <c r="G19" s="26">
        <v>23</v>
      </c>
      <c r="H19" s="29"/>
      <c r="I19" s="29"/>
      <c r="J19" s="27">
        <f t="shared" si="3"/>
        <v>909</v>
      </c>
      <c r="K19" s="28">
        <v>909</v>
      </c>
      <c r="L19" s="27">
        <f t="shared" si="2"/>
        <v>0</v>
      </c>
      <c r="M19" s="20"/>
    </row>
    <row r="20" spans="1:13" s="41" customFormat="1" ht="25.5">
      <c r="A20" s="37"/>
      <c r="B20" s="31" t="s">
        <v>23</v>
      </c>
      <c r="C20" s="32" t="s">
        <v>35</v>
      </c>
      <c r="D20" s="38">
        <v>24</v>
      </c>
      <c r="E20" s="38">
        <v>770</v>
      </c>
      <c r="F20" s="37">
        <v>863</v>
      </c>
      <c r="G20" s="38">
        <v>23</v>
      </c>
      <c r="H20" s="37"/>
      <c r="I20" s="37"/>
      <c r="J20" s="39">
        <f t="shared" si="3"/>
        <v>886</v>
      </c>
      <c r="K20" s="40">
        <v>997</v>
      </c>
      <c r="L20" s="39">
        <f t="shared" si="2"/>
        <v>111</v>
      </c>
      <c r="M20" s="32" t="s">
        <v>62</v>
      </c>
    </row>
    <row r="21" spans="1:13" s="41" customFormat="1" ht="25.5">
      <c r="A21" s="37"/>
      <c r="B21" s="31" t="s">
        <v>31</v>
      </c>
      <c r="C21" s="32" t="s">
        <v>39</v>
      </c>
      <c r="D21" s="38">
        <v>22</v>
      </c>
      <c r="E21" s="38">
        <v>770</v>
      </c>
      <c r="F21" s="37">
        <v>863</v>
      </c>
      <c r="G21" s="38">
        <v>23</v>
      </c>
      <c r="H21" s="37"/>
      <c r="I21" s="37"/>
      <c r="J21" s="39">
        <f t="shared" si="3"/>
        <v>886</v>
      </c>
      <c r="K21" s="40">
        <v>1020</v>
      </c>
      <c r="L21" s="39">
        <f t="shared" si="2"/>
        <v>134</v>
      </c>
      <c r="M21" s="32" t="s">
        <v>62</v>
      </c>
    </row>
    <row r="22" spans="1:13" s="3" customFormat="1" ht="12.75">
      <c r="A22" s="4"/>
      <c r="B22" s="25" t="s">
        <v>18</v>
      </c>
      <c r="C22" s="21" t="s">
        <v>14</v>
      </c>
      <c r="D22" s="22">
        <v>21</v>
      </c>
      <c r="E22" s="22">
        <v>550</v>
      </c>
      <c r="F22" s="22">
        <v>633</v>
      </c>
      <c r="G22" s="26">
        <v>23</v>
      </c>
      <c r="H22" s="24"/>
      <c r="I22" s="24"/>
      <c r="J22" s="23">
        <f t="shared" si="3"/>
        <v>656</v>
      </c>
      <c r="K22" s="34">
        <v>653</v>
      </c>
      <c r="L22" s="23">
        <f t="shared" si="2"/>
        <v>-3</v>
      </c>
      <c r="M22" s="20"/>
    </row>
    <row r="23" spans="1:13" s="3" customFormat="1" ht="12.75">
      <c r="A23" s="4"/>
      <c r="B23" s="30" t="s">
        <v>32</v>
      </c>
      <c r="C23" s="21" t="s">
        <v>16</v>
      </c>
      <c r="D23" s="26">
        <v>23</v>
      </c>
      <c r="E23" s="26">
        <v>770</v>
      </c>
      <c r="F23" s="29">
        <v>886</v>
      </c>
      <c r="G23" s="26">
        <v>23</v>
      </c>
      <c r="H23" s="29"/>
      <c r="I23" s="29"/>
      <c r="J23" s="27">
        <f t="shared" si="3"/>
        <v>909</v>
      </c>
      <c r="K23" s="28">
        <v>906</v>
      </c>
      <c r="L23" s="27">
        <f t="shared" si="2"/>
        <v>-3</v>
      </c>
      <c r="M23" s="29"/>
    </row>
    <row r="24" spans="2:13" s="26" customFormat="1" ht="12.75">
      <c r="B24" s="25" t="s">
        <v>20</v>
      </c>
      <c r="C24" s="21" t="s">
        <v>12</v>
      </c>
      <c r="D24" s="26">
        <v>21</v>
      </c>
      <c r="E24" s="26">
        <v>770</v>
      </c>
      <c r="F24" s="29">
        <v>886</v>
      </c>
      <c r="G24" s="26">
        <v>23</v>
      </c>
      <c r="H24" s="29"/>
      <c r="I24" s="29"/>
      <c r="J24" s="27">
        <f t="shared" si="3"/>
        <v>909</v>
      </c>
      <c r="K24" s="28">
        <v>906</v>
      </c>
      <c r="L24" s="27">
        <f t="shared" si="2"/>
        <v>-3</v>
      </c>
      <c r="M24" s="20"/>
    </row>
    <row r="25" spans="2:12" s="29" customFormat="1" ht="12.75">
      <c r="B25" s="25" t="s">
        <v>33</v>
      </c>
      <c r="C25" s="21" t="s">
        <v>16</v>
      </c>
      <c r="D25" s="26">
        <v>24</v>
      </c>
      <c r="E25" s="26">
        <v>770</v>
      </c>
      <c r="F25" s="29">
        <v>886</v>
      </c>
      <c r="G25" s="26">
        <v>23</v>
      </c>
      <c r="J25" s="27">
        <f t="shared" si="3"/>
        <v>909</v>
      </c>
      <c r="K25" s="28">
        <v>906</v>
      </c>
      <c r="L25" s="27">
        <f t="shared" si="2"/>
        <v>-3</v>
      </c>
    </row>
    <row r="26" spans="2:13" s="26" customFormat="1" ht="12.75">
      <c r="B26" s="33" t="s">
        <v>46</v>
      </c>
      <c r="C26" s="21" t="s">
        <v>38</v>
      </c>
      <c r="D26" s="22">
        <v>19</v>
      </c>
      <c r="E26" s="22">
        <v>550</v>
      </c>
      <c r="F26" s="22">
        <v>561</v>
      </c>
      <c r="G26" s="26">
        <v>23</v>
      </c>
      <c r="H26" s="24"/>
      <c r="I26" s="24"/>
      <c r="J26" s="27">
        <f aca="true" t="shared" si="4" ref="J26:J31">SUM(F26:I26)</f>
        <v>584</v>
      </c>
      <c r="K26" s="28">
        <v>581</v>
      </c>
      <c r="L26" s="27">
        <f aca="true" t="shared" si="5" ref="L26:L31">SUM(K26-J26)</f>
        <v>-3</v>
      </c>
      <c r="M26" s="20"/>
    </row>
    <row r="27" spans="2:12" s="26" customFormat="1" ht="12.75">
      <c r="B27" s="18" t="s">
        <v>48</v>
      </c>
      <c r="C27" s="21" t="s">
        <v>16</v>
      </c>
      <c r="D27" s="26">
        <v>21</v>
      </c>
      <c r="E27" s="26">
        <v>770</v>
      </c>
      <c r="F27" s="29">
        <v>886</v>
      </c>
      <c r="G27" s="26">
        <v>23</v>
      </c>
      <c r="H27" s="29"/>
      <c r="I27" s="29"/>
      <c r="J27" s="27">
        <f t="shared" si="4"/>
        <v>909</v>
      </c>
      <c r="K27" s="28">
        <v>906</v>
      </c>
      <c r="L27" s="27">
        <f t="shared" si="5"/>
        <v>-3</v>
      </c>
    </row>
    <row r="28" spans="1:13" s="3" customFormat="1" ht="13.5" customHeight="1">
      <c r="A28" s="4"/>
      <c r="B28" s="18" t="s">
        <v>49</v>
      </c>
      <c r="C28" s="21" t="s">
        <v>15</v>
      </c>
      <c r="D28" s="26">
        <v>24</v>
      </c>
      <c r="E28" s="26">
        <v>695</v>
      </c>
      <c r="F28" s="26">
        <v>799</v>
      </c>
      <c r="G28" s="26">
        <v>23</v>
      </c>
      <c r="H28" s="26"/>
      <c r="I28" s="26"/>
      <c r="J28" s="27">
        <f t="shared" si="4"/>
        <v>822</v>
      </c>
      <c r="K28" s="28"/>
      <c r="L28" s="27">
        <f t="shared" si="5"/>
        <v>-822</v>
      </c>
      <c r="M28" s="29" t="s">
        <v>50</v>
      </c>
    </row>
    <row r="29" spans="2:13" s="26" customFormat="1" ht="12.75">
      <c r="B29" s="29" t="s">
        <v>51</v>
      </c>
      <c r="C29" s="21" t="s">
        <v>38</v>
      </c>
      <c r="D29" s="22">
        <v>17</v>
      </c>
      <c r="E29" s="22">
        <v>550</v>
      </c>
      <c r="F29" s="22">
        <v>561</v>
      </c>
      <c r="G29" s="26">
        <v>23</v>
      </c>
      <c r="H29" s="24"/>
      <c r="I29" s="24"/>
      <c r="J29" s="27">
        <f t="shared" si="4"/>
        <v>584</v>
      </c>
      <c r="K29" s="28">
        <v>581</v>
      </c>
      <c r="L29" s="27">
        <f t="shared" si="5"/>
        <v>-3</v>
      </c>
      <c r="M29" s="20"/>
    </row>
    <row r="30" spans="2:13" s="26" customFormat="1" ht="12.75">
      <c r="B30" s="18" t="s">
        <v>52</v>
      </c>
      <c r="C30" s="21" t="s">
        <v>44</v>
      </c>
      <c r="D30" s="26">
        <v>20</v>
      </c>
      <c r="E30" s="26">
        <v>695</v>
      </c>
      <c r="F30" s="26">
        <v>799</v>
      </c>
      <c r="G30" s="26">
        <v>23</v>
      </c>
      <c r="J30" s="27">
        <f t="shared" si="4"/>
        <v>822</v>
      </c>
      <c r="K30" s="28">
        <v>822</v>
      </c>
      <c r="L30" s="27">
        <f t="shared" si="5"/>
        <v>0</v>
      </c>
      <c r="M30" s="20"/>
    </row>
    <row r="31" spans="2:13" s="26" customFormat="1" ht="12.75">
      <c r="B31" s="35" t="s">
        <v>55</v>
      </c>
      <c r="C31" s="21" t="s">
        <v>15</v>
      </c>
      <c r="D31" s="26">
        <v>21</v>
      </c>
      <c r="E31" s="26">
        <v>695</v>
      </c>
      <c r="F31" s="26">
        <v>799</v>
      </c>
      <c r="G31" s="26">
        <v>23</v>
      </c>
      <c r="J31" s="27">
        <f t="shared" si="4"/>
        <v>822</v>
      </c>
      <c r="K31" s="28">
        <v>993</v>
      </c>
      <c r="L31" s="27">
        <f t="shared" si="5"/>
        <v>171</v>
      </c>
      <c r="M31" s="36" t="s">
        <v>57</v>
      </c>
    </row>
    <row r="32" spans="2:13" s="26" customFormat="1" ht="12.75">
      <c r="B32" s="25" t="s">
        <v>56</v>
      </c>
      <c r="C32" s="21" t="s">
        <v>38</v>
      </c>
      <c r="D32" s="22">
        <v>20</v>
      </c>
      <c r="E32" s="22">
        <v>550</v>
      </c>
      <c r="F32" s="22">
        <v>561</v>
      </c>
      <c r="G32" s="26">
        <v>23</v>
      </c>
      <c r="H32" s="24"/>
      <c r="I32" s="24"/>
      <c r="J32" s="27">
        <f>SUM(F32:I32)</f>
        <v>584</v>
      </c>
      <c r="K32" s="28">
        <v>584</v>
      </c>
      <c r="L32" s="27">
        <f>SUM(K32-J32)</f>
        <v>0</v>
      </c>
      <c r="M32" s="21"/>
    </row>
    <row r="33" spans="2:13" s="6" customFormat="1" ht="15.75">
      <c r="B33" s="42"/>
      <c r="C33" s="43"/>
      <c r="F33" s="8"/>
      <c r="G33" s="8"/>
      <c r="H33" s="8"/>
      <c r="I33" s="8"/>
      <c r="K33" s="10"/>
      <c r="L33" s="9"/>
      <c r="M33" s="8"/>
    </row>
    <row r="38" spans="2:13" s="8" customFormat="1" ht="15.75">
      <c r="B38" s="6"/>
      <c r="C38" s="7"/>
      <c r="D38" s="6"/>
      <c r="E38" s="6"/>
      <c r="F38" s="6"/>
      <c r="G38" s="6"/>
      <c r="H38" s="6"/>
      <c r="I38" s="6"/>
      <c r="J38" s="9"/>
      <c r="K38" s="10"/>
      <c r="L38" s="9"/>
      <c r="M38" s="6"/>
    </row>
    <row r="40" spans="2:13" s="8" customFormat="1" ht="15.75">
      <c r="B40" s="6"/>
      <c r="C40" s="7"/>
      <c r="E40" s="6"/>
      <c r="F40" s="6"/>
      <c r="G40" s="6"/>
      <c r="H40" s="6"/>
      <c r="I40" s="6"/>
      <c r="J40" s="9"/>
      <c r="K40" s="10"/>
      <c r="L40" s="9"/>
      <c r="M40" s="6"/>
    </row>
    <row r="41" spans="2:12" s="8" customFormat="1" ht="15.75">
      <c r="B41" s="19"/>
      <c r="C41" s="7"/>
      <c r="E41" s="6"/>
      <c r="F41" s="6"/>
      <c r="G41" s="6"/>
      <c r="H41" s="6"/>
      <c r="I41" s="6"/>
      <c r="J41" s="9"/>
      <c r="K41" s="10"/>
      <c r="L41" s="9"/>
    </row>
    <row r="42" spans="2:13" s="8" customFormat="1" ht="15.75">
      <c r="B42" s="4"/>
      <c r="C42" s="6"/>
      <c r="D42" s="4"/>
      <c r="E42" s="6"/>
      <c r="F42" s="6"/>
      <c r="G42" s="6"/>
      <c r="H42" s="6"/>
      <c r="I42" s="6"/>
      <c r="J42" s="9"/>
      <c r="K42" s="10"/>
      <c r="L42" s="9"/>
      <c r="M42" s="4"/>
    </row>
    <row r="43" spans="2:12" s="8" customFormat="1" ht="15.75">
      <c r="B43" s="6"/>
      <c r="E43" s="6"/>
      <c r="F43" s="6"/>
      <c r="G43" s="6"/>
      <c r="H43" s="6"/>
      <c r="I43" s="6"/>
      <c r="J43" s="9"/>
      <c r="K43" s="10"/>
      <c r="L43" s="9"/>
    </row>
    <row r="44" spans="5:12" s="8" customFormat="1" ht="15.75">
      <c r="E44" s="6"/>
      <c r="J44" s="9"/>
      <c r="K44" s="10"/>
      <c r="L44" s="9"/>
    </row>
    <row r="45" spans="3:12" s="8" customFormat="1" ht="15.75">
      <c r="C45" s="6"/>
      <c r="D45" s="6"/>
      <c r="E45" s="6"/>
      <c r="F45" s="6"/>
      <c r="G45" s="6"/>
      <c r="H45" s="6"/>
      <c r="I45" s="6"/>
      <c r="J45" s="9"/>
      <c r="K45" s="10"/>
      <c r="L45" s="9"/>
    </row>
    <row r="46" spans="4:12" s="6" customFormat="1" ht="15.75">
      <c r="D46" s="8"/>
      <c r="J46" s="9"/>
      <c r="K46" s="10"/>
      <c r="L46" s="9"/>
    </row>
    <row r="47" spans="2:13" s="6" customFormat="1" ht="15.75">
      <c r="B47" s="8"/>
      <c r="D47" s="8"/>
      <c r="J47" s="9"/>
      <c r="K47" s="10"/>
      <c r="L47" s="9"/>
      <c r="M47" s="8"/>
    </row>
    <row r="48" spans="2:13" ht="15.75">
      <c r="B48" s="8"/>
      <c r="C48" s="8"/>
      <c r="D48" s="8"/>
      <c r="E48" s="6"/>
      <c r="F48" s="8"/>
      <c r="G48" s="8"/>
      <c r="H48" s="8"/>
      <c r="I48" s="8"/>
      <c r="J48" s="6"/>
      <c r="K48" s="10"/>
      <c r="L48" s="9"/>
      <c r="M48" s="8"/>
    </row>
    <row r="49" spans="5:12" s="8" customFormat="1" ht="15.75">
      <c r="E49" s="6"/>
      <c r="J49" s="6"/>
      <c r="K49" s="10"/>
      <c r="L49" s="9"/>
    </row>
    <row r="50" spans="5:12" s="8" customFormat="1" ht="15.75">
      <c r="E50" s="6"/>
      <c r="J50" s="9"/>
      <c r="K50" s="10"/>
      <c r="L50" s="9"/>
    </row>
    <row r="51" spans="2:13" s="6" customFormat="1" ht="15.75">
      <c r="B51" s="8"/>
      <c r="J51" s="9"/>
      <c r="K51" s="10"/>
      <c r="L51" s="9"/>
      <c r="M51" s="8"/>
    </row>
    <row r="52" spans="2:13" s="6" customFormat="1" ht="15.75">
      <c r="B52" s="8"/>
      <c r="C52" s="8"/>
      <c r="D52" s="8"/>
      <c r="F52" s="8"/>
      <c r="G52" s="8"/>
      <c r="H52" s="8"/>
      <c r="I52" s="8"/>
      <c r="J52" s="9"/>
      <c r="K52" s="10"/>
      <c r="L52" s="9"/>
      <c r="M52" s="8"/>
    </row>
    <row r="53" spans="2:13" s="6" customFormat="1" ht="15.75">
      <c r="B53" s="8"/>
      <c r="D53" s="8"/>
      <c r="J53" s="9"/>
      <c r="K53" s="10"/>
      <c r="L53" s="9"/>
      <c r="M53" s="8"/>
    </row>
    <row r="54" spans="2:13" s="6" customFormat="1" ht="15.75">
      <c r="B54" s="7"/>
      <c r="C54" s="7"/>
      <c r="D54" s="8"/>
      <c r="J54" s="9"/>
      <c r="K54" s="10"/>
      <c r="L54" s="9"/>
      <c r="M54" s="8"/>
    </row>
    <row r="55" spans="2:13" s="6" customFormat="1" ht="15.75">
      <c r="B55" s="7"/>
      <c r="C55" s="7"/>
      <c r="J55" s="9"/>
      <c r="K55" s="10"/>
      <c r="L55" s="9"/>
      <c r="M55" s="8"/>
    </row>
    <row r="56" spans="2:13" s="6" customFormat="1" ht="15.75">
      <c r="B56" s="8"/>
      <c r="D56" s="8"/>
      <c r="J56" s="9"/>
      <c r="K56" s="10"/>
      <c r="L56" s="9"/>
      <c r="M56" s="8"/>
    </row>
    <row r="57" spans="2:13" s="6" customFormat="1" ht="15.75">
      <c r="B57" s="8"/>
      <c r="J57" s="9"/>
      <c r="K57" s="10"/>
      <c r="L57" s="9"/>
      <c r="M57" s="8"/>
    </row>
    <row r="58" spans="2:13" s="6" customFormat="1" ht="15.75">
      <c r="B58" s="7"/>
      <c r="C58" s="7"/>
      <c r="D58" s="8"/>
      <c r="J58" s="9"/>
      <c r="K58" s="10"/>
      <c r="L58" s="9"/>
      <c r="M58" s="8"/>
    </row>
    <row r="59" spans="3:13" s="6" customFormat="1" ht="15.75">
      <c r="C59" s="7"/>
      <c r="D59" s="8"/>
      <c r="J59" s="9"/>
      <c r="K59" s="10"/>
      <c r="L59" s="9"/>
      <c r="M59" s="8"/>
    </row>
    <row r="60" spans="3:12" s="6" customFormat="1" ht="15.75">
      <c r="C60" s="7"/>
      <c r="D60" s="8"/>
      <c r="K60" s="10"/>
      <c r="L60" s="9"/>
    </row>
    <row r="61" spans="3:13" s="6" customFormat="1" ht="15.75">
      <c r="C61" s="7"/>
      <c r="D61" s="8"/>
      <c r="K61" s="10"/>
      <c r="L61" s="9"/>
      <c r="M61" s="8"/>
    </row>
    <row r="62" spans="3:13" s="6" customFormat="1" ht="15.75">
      <c r="C62" s="7"/>
      <c r="D62" s="8"/>
      <c r="J62" s="9"/>
      <c r="K62" s="10"/>
      <c r="L62" s="9"/>
      <c r="M62" s="8"/>
    </row>
    <row r="63" spans="3:12" s="6" customFormat="1" ht="15.75">
      <c r="C63" s="8"/>
      <c r="D63" s="8"/>
      <c r="F63" s="8"/>
      <c r="G63" s="8"/>
      <c r="H63" s="8"/>
      <c r="I63" s="8"/>
      <c r="J63" s="9"/>
      <c r="K63" s="10"/>
      <c r="L63" s="9"/>
    </row>
    <row r="64" spans="2:13" s="6" customFormat="1" ht="15.75">
      <c r="B64" s="18"/>
      <c r="J64" s="9"/>
      <c r="K64" s="10"/>
      <c r="L64" s="9"/>
      <c r="M64" s="8"/>
    </row>
    <row r="65" spans="2:13" s="6" customFormat="1" ht="15.75">
      <c r="B65" s="18"/>
      <c r="J65" s="9"/>
      <c r="K65" s="10"/>
      <c r="L65" s="9"/>
      <c r="M65" s="8"/>
    </row>
    <row r="66" spans="2:13" s="6" customFormat="1" ht="15.75">
      <c r="B66" s="8"/>
      <c r="C66" s="7"/>
      <c r="D66" s="8"/>
      <c r="J66" s="9"/>
      <c r="K66" s="10"/>
      <c r="L66" s="9"/>
      <c r="M66" s="8"/>
    </row>
    <row r="67" spans="2:13" s="6" customFormat="1" ht="15.75">
      <c r="B67" s="8"/>
      <c r="J67" s="9"/>
      <c r="K67" s="10"/>
      <c r="L67" s="9"/>
      <c r="M67" s="8"/>
    </row>
    <row r="68" spans="2:13" s="6" customFormat="1" ht="15.75">
      <c r="B68" s="18"/>
      <c r="D68" s="8"/>
      <c r="J68" s="9"/>
      <c r="K68" s="10"/>
      <c r="L68" s="9"/>
      <c r="M68" s="8"/>
    </row>
    <row r="69" spans="2:12" s="8" customFormat="1" ht="15.75">
      <c r="B69" s="18"/>
      <c r="C69" s="6"/>
      <c r="D69" s="6"/>
      <c r="E69" s="6"/>
      <c r="F69" s="6"/>
      <c r="G69" s="6"/>
      <c r="H69" s="6"/>
      <c r="I69" s="6"/>
      <c r="J69" s="9"/>
      <c r="K69" s="10"/>
      <c r="L69" s="9"/>
    </row>
    <row r="70" spans="2:13" s="6" customFormat="1" ht="15.75">
      <c r="B70" s="8"/>
      <c r="J70" s="9"/>
      <c r="K70" s="10"/>
      <c r="L70" s="9"/>
      <c r="M70" s="8"/>
    </row>
    <row r="71" spans="2:13" s="6" customFormat="1" ht="15.75">
      <c r="B71" s="18"/>
      <c r="J71" s="9"/>
      <c r="K71" s="10"/>
      <c r="L71" s="9"/>
      <c r="M71" s="8"/>
    </row>
    <row r="72" spans="2:13" s="6" customFormat="1" ht="15.75">
      <c r="B72" s="18"/>
      <c r="J72" s="9"/>
      <c r="K72" s="10"/>
      <c r="L72" s="9"/>
      <c r="M72" s="8"/>
    </row>
    <row r="73" spans="2:13" s="6" customFormat="1" ht="15.75">
      <c r="B73" s="18"/>
      <c r="J73" s="9"/>
      <c r="K73" s="10"/>
      <c r="L73" s="9"/>
      <c r="M73" s="8"/>
    </row>
    <row r="74" spans="2:13" s="6" customFormat="1" ht="15.75">
      <c r="B74" s="18"/>
      <c r="J74" s="9"/>
      <c r="K74" s="10"/>
      <c r="L74" s="9"/>
      <c r="M74" s="8"/>
    </row>
    <row r="75" spans="2:13" s="6" customFormat="1" ht="15.75">
      <c r="B75" s="18"/>
      <c r="J75" s="9"/>
      <c r="K75" s="10"/>
      <c r="L75" s="9"/>
      <c r="M75" s="8"/>
    </row>
    <row r="76" spans="2:13" s="6" customFormat="1" ht="15.75">
      <c r="B76" s="18"/>
      <c r="J76" s="9"/>
      <c r="K76" s="10"/>
      <c r="L76" s="9"/>
      <c r="M76" s="8"/>
    </row>
    <row r="77" spans="2:13" s="6" customFormat="1" ht="15.75">
      <c r="B77" s="18"/>
      <c r="J77" s="9"/>
      <c r="K77" s="10"/>
      <c r="L77" s="9"/>
      <c r="M77" s="8"/>
    </row>
    <row r="78" spans="2:13" s="6" customFormat="1" ht="15.75">
      <c r="B78" s="18"/>
      <c r="J78" s="9"/>
      <c r="K78" s="10"/>
      <c r="L78" s="9"/>
      <c r="M78" s="8"/>
    </row>
    <row r="79" spans="2:13" s="6" customFormat="1" ht="15.75">
      <c r="B79" s="18"/>
      <c r="J79" s="9"/>
      <c r="K79" s="10"/>
      <c r="L79" s="9"/>
      <c r="M79" s="8"/>
    </row>
    <row r="80" spans="2:13" s="6" customFormat="1" ht="15.75">
      <c r="B80" s="18"/>
      <c r="J80" s="9"/>
      <c r="K80" s="10"/>
      <c r="L80" s="9"/>
      <c r="M80" s="8"/>
    </row>
    <row r="81" spans="2:13" s="6" customFormat="1" ht="15.75">
      <c r="B81" s="8"/>
      <c r="J81" s="9"/>
      <c r="K81" s="10"/>
      <c r="L81" s="9"/>
      <c r="M81" s="8"/>
    </row>
    <row r="82" spans="2:13" s="6" customFormat="1" ht="15.75">
      <c r="B82" s="8"/>
      <c r="J82" s="9"/>
      <c r="K82" s="10"/>
      <c r="L82" s="9"/>
      <c r="M82" s="8"/>
    </row>
    <row r="83" spans="2:13" s="6" customFormat="1" ht="15.75">
      <c r="B83" s="8"/>
      <c r="J83" s="9"/>
      <c r="K83" s="10"/>
      <c r="L83" s="9"/>
      <c r="M83" s="8"/>
    </row>
    <row r="84" spans="10:12" s="14" customFormat="1" ht="15.75">
      <c r="J84" s="15"/>
      <c r="K84" s="16"/>
      <c r="L84" s="15"/>
    </row>
    <row r="85" spans="10:12" s="6" customFormat="1" ht="15.75">
      <c r="J85" s="9"/>
      <c r="K85" s="10"/>
      <c r="L85" s="9"/>
    </row>
    <row r="87" spans="2:13" s="6" customFormat="1" ht="15.75">
      <c r="B87" s="8"/>
      <c r="C87" s="7"/>
      <c r="D87" s="8"/>
      <c r="J87" s="9"/>
      <c r="K87" s="10"/>
      <c r="L87" s="9"/>
      <c r="M87" s="8"/>
    </row>
    <row r="88" spans="3:13" s="8" customFormat="1" ht="15" customHeight="1">
      <c r="C88" s="7"/>
      <c r="E88" s="6"/>
      <c r="F88" s="6"/>
      <c r="G88" s="6"/>
      <c r="H88" s="6"/>
      <c r="I88" s="6"/>
      <c r="J88" s="9"/>
      <c r="K88" s="10"/>
      <c r="L88" s="9"/>
      <c r="M88" s="6"/>
    </row>
    <row r="89" spans="2:13" s="6" customFormat="1" ht="15.75">
      <c r="B89" s="8"/>
      <c r="C89" s="7"/>
      <c r="D89" s="8"/>
      <c r="J89" s="9"/>
      <c r="K89" s="10"/>
      <c r="L89" s="9"/>
      <c r="M89" s="8"/>
    </row>
    <row r="90" spans="3:13" s="8" customFormat="1" ht="15.75">
      <c r="C90" s="6"/>
      <c r="D90" s="6"/>
      <c r="E90" s="6"/>
      <c r="F90" s="6"/>
      <c r="G90" s="6"/>
      <c r="H90" s="6"/>
      <c r="I90" s="6"/>
      <c r="J90" s="9"/>
      <c r="K90" s="10"/>
      <c r="L90" s="9"/>
      <c r="M90" s="6"/>
    </row>
    <row r="91" spans="2:12" s="11" customFormat="1" ht="15.75">
      <c r="B91" s="8"/>
      <c r="C91" s="6"/>
      <c r="E91" s="6"/>
      <c r="F91" s="6"/>
      <c r="G91" s="6"/>
      <c r="H91" s="6"/>
      <c r="I91" s="6"/>
      <c r="J91" s="9"/>
      <c r="K91" s="10"/>
      <c r="L91" s="9"/>
    </row>
    <row r="92" spans="2:13" s="6" customFormat="1" ht="15.75">
      <c r="B92" s="8"/>
      <c r="J92" s="9"/>
      <c r="K92" s="10"/>
      <c r="L92" s="9"/>
      <c r="M92" s="8"/>
    </row>
    <row r="93" spans="2:13" s="6" customFormat="1" ht="15.75">
      <c r="B93" s="8"/>
      <c r="D93" s="8"/>
      <c r="J93" s="9"/>
      <c r="K93" s="10"/>
      <c r="L93" s="9"/>
      <c r="M93" s="8"/>
    </row>
    <row r="94" spans="3:12" s="8" customFormat="1" ht="15.75">
      <c r="C94" s="6"/>
      <c r="D94" s="6"/>
      <c r="E94" s="6"/>
      <c r="F94" s="6"/>
      <c r="G94" s="6"/>
      <c r="H94" s="6"/>
      <c r="I94" s="6"/>
      <c r="J94" s="9"/>
      <c r="K94" s="10"/>
      <c r="L94" s="9"/>
    </row>
    <row r="95" spans="3:12" s="8" customFormat="1" ht="15.75">
      <c r="C95" s="6"/>
      <c r="D95" s="6"/>
      <c r="E95" s="6"/>
      <c r="F95" s="6"/>
      <c r="G95" s="6"/>
      <c r="H95" s="6"/>
      <c r="I95" s="6"/>
      <c r="J95" s="9"/>
      <c r="K95" s="10"/>
      <c r="L95" s="9"/>
    </row>
    <row r="96" spans="2:13" s="6" customFormat="1" ht="15.75">
      <c r="B96" s="8"/>
      <c r="D96" s="8"/>
      <c r="J96" s="9"/>
      <c r="K96" s="10"/>
      <c r="L96" s="9"/>
      <c r="M96" s="8"/>
    </row>
    <row r="97" spans="3:12" s="8" customFormat="1" ht="15.75">
      <c r="C97" s="6"/>
      <c r="D97" s="6"/>
      <c r="E97" s="6"/>
      <c r="F97" s="6"/>
      <c r="G97" s="6"/>
      <c r="H97" s="6"/>
      <c r="I97" s="6"/>
      <c r="J97" s="9"/>
      <c r="K97" s="10"/>
      <c r="L97" s="9"/>
    </row>
    <row r="99" spans="2:12" s="8" customFormat="1" ht="15.75">
      <c r="B99" s="6"/>
      <c r="E99" s="6"/>
      <c r="F99" s="6"/>
      <c r="G99" s="6"/>
      <c r="H99" s="6"/>
      <c r="I99" s="6"/>
      <c r="J99" s="9"/>
      <c r="K99" s="10"/>
      <c r="L99" s="9"/>
    </row>
    <row r="100" spans="2:12" s="8" customFormat="1" ht="15.75">
      <c r="B100" s="6"/>
      <c r="E100" s="6"/>
      <c r="F100" s="6"/>
      <c r="G100" s="6"/>
      <c r="H100" s="6"/>
      <c r="I100" s="6"/>
      <c r="J100" s="9"/>
      <c r="K100" s="10"/>
      <c r="L100" s="9"/>
    </row>
    <row r="101" spans="2:12" s="8" customFormat="1" ht="15.75">
      <c r="B101" s="6"/>
      <c r="E101" s="6"/>
      <c r="F101" s="6"/>
      <c r="G101" s="6"/>
      <c r="H101" s="6"/>
      <c r="I101" s="6"/>
      <c r="J101" s="9"/>
      <c r="K101" s="10"/>
      <c r="L101" s="9"/>
    </row>
    <row r="102" spans="2:12" s="8" customFormat="1" ht="15.75">
      <c r="B102" s="6"/>
      <c r="D102" s="13"/>
      <c r="E102" s="6"/>
      <c r="F102" s="6"/>
      <c r="G102" s="6"/>
      <c r="H102" s="6"/>
      <c r="I102" s="6"/>
      <c r="J102" s="9"/>
      <c r="K102" s="10"/>
      <c r="L102" s="9"/>
    </row>
    <row r="103" spans="2:12" s="8" customFormat="1" ht="15.75">
      <c r="B103" s="6"/>
      <c r="E103" s="6"/>
      <c r="F103" s="6"/>
      <c r="G103" s="6"/>
      <c r="H103" s="6"/>
      <c r="I103" s="6"/>
      <c r="J103" s="9"/>
      <c r="K103" s="10"/>
      <c r="L103" s="9"/>
    </row>
    <row r="104" spans="2:12" s="8" customFormat="1" ht="15.75">
      <c r="B104" s="6"/>
      <c r="E104" s="6"/>
      <c r="F104" s="6"/>
      <c r="G104" s="6"/>
      <c r="H104" s="6"/>
      <c r="I104" s="6"/>
      <c r="J104" s="9"/>
      <c r="K104" s="10"/>
      <c r="L104" s="9"/>
    </row>
    <row r="105" spans="2:12" s="8" customFormat="1" ht="15.75">
      <c r="B105" s="6"/>
      <c r="E105" s="6"/>
      <c r="F105" s="6"/>
      <c r="G105" s="6"/>
      <c r="H105" s="6"/>
      <c r="I105" s="6"/>
      <c r="J105" s="9"/>
      <c r="K105" s="10"/>
      <c r="L105" s="9"/>
    </row>
    <row r="106" spans="2:12" s="8" customFormat="1" ht="15.75">
      <c r="B106" s="6"/>
      <c r="E106" s="6"/>
      <c r="F106" s="6"/>
      <c r="G106" s="6"/>
      <c r="H106" s="6"/>
      <c r="I106" s="6"/>
      <c r="J106" s="9"/>
      <c r="K106" s="10"/>
      <c r="L106" s="9"/>
    </row>
    <row r="107" spans="2:12" s="8" customFormat="1" ht="15.75">
      <c r="B107" s="6"/>
      <c r="E107" s="6"/>
      <c r="F107" s="6"/>
      <c r="G107" s="6"/>
      <c r="H107" s="6"/>
      <c r="I107" s="6"/>
      <c r="J107" s="9"/>
      <c r="K107" s="10"/>
      <c r="L107" s="9"/>
    </row>
    <row r="108" spans="2:12" s="8" customFormat="1" ht="15.75">
      <c r="B108" s="6"/>
      <c r="D108" s="13"/>
      <c r="E108" s="6"/>
      <c r="F108" s="6"/>
      <c r="G108" s="6"/>
      <c r="H108" s="6"/>
      <c r="I108" s="6"/>
      <c r="J108" s="9"/>
      <c r="K108" s="10"/>
      <c r="L108" s="9"/>
    </row>
    <row r="109" spans="2:12" s="8" customFormat="1" ht="15.75">
      <c r="B109" s="6"/>
      <c r="C109" s="6"/>
      <c r="G109" s="11"/>
      <c r="J109" s="9"/>
      <c r="K109" s="10"/>
      <c r="L109" s="9"/>
    </row>
    <row r="110" spans="2:12" s="8" customFormat="1" ht="15.75">
      <c r="B110" s="6"/>
      <c r="C110" s="6"/>
      <c r="G110" s="11"/>
      <c r="J110" s="9"/>
      <c r="K110" s="10"/>
      <c r="L110" s="9"/>
    </row>
    <row r="111" spans="2:12" s="8" customFormat="1" ht="15.75">
      <c r="B111" s="6"/>
      <c r="G111" s="11"/>
      <c r="J111" s="9"/>
      <c r="K111" s="10"/>
      <c r="L111" s="9"/>
    </row>
    <row r="112" spans="2:12" s="8" customFormat="1" ht="15.75">
      <c r="B112" s="6"/>
      <c r="G112" s="11"/>
      <c r="J112" s="9"/>
      <c r="K112" s="10"/>
      <c r="L112" s="9"/>
    </row>
    <row r="113" spans="2:13" s="8" customFormat="1" ht="15.75">
      <c r="B113" s="6"/>
      <c r="C113" s="11"/>
      <c r="D113" s="11"/>
      <c r="E113" s="11"/>
      <c r="F113" s="11"/>
      <c r="G113" s="11"/>
      <c r="H113" s="11"/>
      <c r="I113" s="11"/>
      <c r="J113" s="9"/>
      <c r="K113" s="10"/>
      <c r="L113" s="9"/>
      <c r="M113" s="11"/>
    </row>
    <row r="114" spans="2:13" s="8" customFormat="1" ht="12" customHeight="1">
      <c r="B114" s="6"/>
      <c r="C114" s="11"/>
      <c r="D114" s="11"/>
      <c r="E114" s="11"/>
      <c r="F114" s="11"/>
      <c r="G114" s="11"/>
      <c r="H114" s="11"/>
      <c r="I114" s="11"/>
      <c r="J114" s="9"/>
      <c r="K114" s="10"/>
      <c r="L114" s="9"/>
      <c r="M114" s="11"/>
    </row>
    <row r="115" spans="2:13" s="8" customFormat="1" ht="15.75">
      <c r="B115" s="6"/>
      <c r="C115" s="11"/>
      <c r="D115" s="6"/>
      <c r="E115" s="11"/>
      <c r="F115" s="11"/>
      <c r="G115" s="11"/>
      <c r="H115" s="11"/>
      <c r="I115" s="11"/>
      <c r="J115" s="9"/>
      <c r="K115" s="10"/>
      <c r="L115" s="9"/>
      <c r="M115" s="6"/>
    </row>
    <row r="116" spans="2:12" s="8" customFormat="1" ht="15.75">
      <c r="B116" s="6"/>
      <c r="C116" s="11"/>
      <c r="D116" s="6"/>
      <c r="E116" s="11"/>
      <c r="F116" s="11"/>
      <c r="G116" s="11"/>
      <c r="H116" s="11"/>
      <c r="I116" s="11"/>
      <c r="J116" s="9"/>
      <c r="K116" s="10"/>
      <c r="L116" s="9"/>
    </row>
    <row r="117" spans="2:13" s="8" customFormat="1" ht="15.75">
      <c r="B117" s="6"/>
      <c r="C117" s="6"/>
      <c r="D117" s="11"/>
      <c r="E117" s="11"/>
      <c r="F117" s="11"/>
      <c r="G117" s="11"/>
      <c r="H117" s="11"/>
      <c r="I117" s="11"/>
      <c r="J117" s="9"/>
      <c r="K117" s="10"/>
      <c r="L117" s="9"/>
      <c r="M117" s="6"/>
    </row>
    <row r="118" spans="2:13" s="8" customFormat="1" ht="15.75">
      <c r="B118" s="6"/>
      <c r="C118" s="6"/>
      <c r="D118" s="6"/>
      <c r="E118" s="11"/>
      <c r="F118" s="11"/>
      <c r="G118" s="11"/>
      <c r="H118" s="11"/>
      <c r="I118" s="11"/>
      <c r="J118" s="9"/>
      <c r="K118" s="10"/>
      <c r="L118" s="9"/>
      <c r="M118" s="6"/>
    </row>
    <row r="119" spans="2:13" s="8" customFormat="1" ht="15.75">
      <c r="B119" s="6"/>
      <c r="C119" s="6"/>
      <c r="D119" s="6"/>
      <c r="E119" s="11"/>
      <c r="F119" s="11"/>
      <c r="G119" s="11"/>
      <c r="H119" s="11"/>
      <c r="I119" s="11"/>
      <c r="J119" s="9"/>
      <c r="K119" s="10"/>
      <c r="L119" s="9"/>
      <c r="M119" s="6"/>
    </row>
    <row r="120" spans="2:13" s="11" customFormat="1" ht="15.75">
      <c r="B120" s="6"/>
      <c r="C120" s="6"/>
      <c r="D120" s="6"/>
      <c r="J120" s="9"/>
      <c r="K120" s="10"/>
      <c r="L120" s="9"/>
      <c r="M120" s="6"/>
    </row>
    <row r="121" spans="5:13" s="6" customFormat="1" ht="15.75">
      <c r="E121" s="11"/>
      <c r="F121" s="11"/>
      <c r="G121" s="11"/>
      <c r="H121" s="11"/>
      <c r="I121" s="11"/>
      <c r="J121" s="9"/>
      <c r="K121" s="10"/>
      <c r="L121" s="9"/>
      <c r="M121" s="8"/>
    </row>
    <row r="122" spans="2:13" s="8" customFormat="1" ht="15.75">
      <c r="B122" s="6"/>
      <c r="C122" s="11"/>
      <c r="D122" s="6"/>
      <c r="E122" s="11"/>
      <c r="F122" s="11"/>
      <c r="G122" s="11"/>
      <c r="H122" s="11"/>
      <c r="I122" s="11"/>
      <c r="J122" s="9"/>
      <c r="K122" s="10"/>
      <c r="L122" s="9"/>
      <c r="M122" s="6"/>
    </row>
    <row r="123" spans="10:13" s="6" customFormat="1" ht="15.75">
      <c r="J123" s="9"/>
      <c r="K123" s="10"/>
      <c r="L123" s="9"/>
      <c r="M123" s="8"/>
    </row>
    <row r="124" spans="2:13" s="6" customFormat="1" ht="15.75">
      <c r="B124" s="8"/>
      <c r="J124" s="9"/>
      <c r="K124" s="10"/>
      <c r="L124" s="9"/>
      <c r="M124" s="8"/>
    </row>
    <row r="125" spans="2:12" s="8" customFormat="1" ht="15.75">
      <c r="B125" s="6"/>
      <c r="E125" s="6"/>
      <c r="F125" s="6"/>
      <c r="G125" s="6"/>
      <c r="H125" s="6"/>
      <c r="I125" s="6"/>
      <c r="J125" s="9"/>
      <c r="K125" s="10"/>
      <c r="L125" s="9"/>
    </row>
    <row r="126" spans="2:12" s="8" customFormat="1" ht="15.75">
      <c r="B126" s="6"/>
      <c r="E126" s="6"/>
      <c r="F126" s="6"/>
      <c r="G126" s="6"/>
      <c r="H126" s="6"/>
      <c r="I126" s="6"/>
      <c r="J126" s="9"/>
      <c r="K126" s="10"/>
      <c r="L126" s="9"/>
    </row>
    <row r="127" spans="2:12" s="8" customFormat="1" ht="15.75">
      <c r="B127" s="6"/>
      <c r="D127" s="13"/>
      <c r="E127" s="6"/>
      <c r="F127" s="6"/>
      <c r="G127" s="6"/>
      <c r="H127" s="6"/>
      <c r="I127" s="6"/>
      <c r="J127" s="9"/>
      <c r="K127" s="10"/>
      <c r="L127" s="9"/>
    </row>
    <row r="128" spans="2:12" s="8" customFormat="1" ht="15.75">
      <c r="B128" s="6"/>
      <c r="E128" s="6"/>
      <c r="F128" s="6"/>
      <c r="G128" s="6"/>
      <c r="H128" s="6"/>
      <c r="I128" s="6"/>
      <c r="J128" s="9"/>
      <c r="K128" s="10"/>
      <c r="L128" s="9"/>
    </row>
    <row r="129" spans="2:12" s="8" customFormat="1" ht="15.75">
      <c r="B129" s="6"/>
      <c r="E129" s="6"/>
      <c r="F129" s="6"/>
      <c r="G129" s="6"/>
      <c r="H129" s="6"/>
      <c r="I129" s="6"/>
      <c r="J129" s="9"/>
      <c r="K129" s="10"/>
      <c r="L129" s="9"/>
    </row>
    <row r="130" spans="10:12" s="8" customFormat="1" ht="15.75">
      <c r="J130" s="9"/>
      <c r="K130" s="10"/>
      <c r="L130" s="9"/>
    </row>
    <row r="131" spans="10:12" s="8" customFormat="1" ht="15.75">
      <c r="J131" s="9"/>
      <c r="K131" s="10"/>
      <c r="L131" s="9"/>
    </row>
    <row r="132" spans="2:12" s="8" customFormat="1" ht="15.75">
      <c r="B132" s="6"/>
      <c r="J132" s="9"/>
      <c r="K132" s="10"/>
      <c r="L132" s="9"/>
    </row>
    <row r="133" spans="10:12" s="8" customFormat="1" ht="15.75">
      <c r="J133" s="9"/>
      <c r="K133" s="10"/>
      <c r="L133" s="9"/>
    </row>
    <row r="134" spans="10:12" s="8" customFormat="1" ht="15.75">
      <c r="J134" s="9"/>
      <c r="K134" s="10"/>
      <c r="L134" s="9"/>
    </row>
    <row r="135" spans="10:12" s="8" customFormat="1" ht="15.75">
      <c r="J135" s="9"/>
      <c r="K135" s="10"/>
      <c r="L135" s="9"/>
    </row>
    <row r="136" spans="10:12" s="8" customFormat="1" ht="15.75">
      <c r="J136" s="9"/>
      <c r="K136" s="10"/>
      <c r="L136" s="9"/>
    </row>
    <row r="137" spans="3:12" s="8" customFormat="1" ht="15.75">
      <c r="C137" s="6"/>
      <c r="J137" s="9"/>
      <c r="K137" s="10"/>
      <c r="L137" s="9"/>
    </row>
    <row r="138" spans="3:12" s="8" customFormat="1" ht="15.75">
      <c r="C138" s="6"/>
      <c r="J138" s="9"/>
      <c r="K138" s="10"/>
      <c r="L138" s="9"/>
    </row>
    <row r="139" spans="3:12" s="8" customFormat="1" ht="15.75">
      <c r="C139" s="6"/>
      <c r="J139" s="9"/>
      <c r="K139" s="10"/>
      <c r="L139" s="9"/>
    </row>
    <row r="140" spans="2:12" s="8" customFormat="1" ht="15.75">
      <c r="B140" s="6"/>
      <c r="C140" s="6"/>
      <c r="J140" s="9"/>
      <c r="K140" s="10"/>
      <c r="L140" s="9"/>
    </row>
    <row r="141" spans="2:12" s="8" customFormat="1" ht="15.75">
      <c r="B141" s="6"/>
      <c r="C141" s="6"/>
      <c r="J141" s="9"/>
      <c r="K141" s="10"/>
      <c r="L141" s="9"/>
    </row>
    <row r="142" spans="10:12" s="8" customFormat="1" ht="15.75">
      <c r="J142" s="9"/>
      <c r="K142" s="10"/>
      <c r="L142" s="9"/>
    </row>
    <row r="143" spans="2:12" s="8" customFormat="1" ht="15.75">
      <c r="B143" s="6"/>
      <c r="J143" s="9"/>
      <c r="K143" s="10"/>
      <c r="L143" s="9"/>
    </row>
    <row r="144" spans="2:12" s="8" customFormat="1" ht="15.75">
      <c r="B144" s="6"/>
      <c r="J144" s="9"/>
      <c r="K144" s="10"/>
      <c r="L144" s="9"/>
    </row>
    <row r="145" spans="2:12" s="8" customFormat="1" ht="15.75">
      <c r="B145" s="6"/>
      <c r="J145" s="9"/>
      <c r="K145" s="10"/>
      <c r="L145" s="9"/>
    </row>
    <row r="146" spans="2:12" s="8" customFormat="1" ht="12" customHeight="1">
      <c r="B146" s="6"/>
      <c r="J146" s="9"/>
      <c r="K146" s="10"/>
      <c r="L146" s="9"/>
    </row>
    <row r="147" spans="2:12" s="8" customFormat="1" ht="15.75">
      <c r="B147" s="6"/>
      <c r="J147" s="9"/>
      <c r="K147" s="10"/>
      <c r="L147" s="9"/>
    </row>
    <row r="148" spans="2:12" s="8" customFormat="1" ht="15.75">
      <c r="B148" s="6"/>
      <c r="J148" s="9"/>
      <c r="K148" s="10"/>
      <c r="L148" s="9"/>
    </row>
    <row r="149" spans="2:12" s="8" customFormat="1" ht="15.75">
      <c r="B149" s="6"/>
      <c r="J149" s="9"/>
      <c r="K149" s="10"/>
      <c r="L149" s="9"/>
    </row>
    <row r="150" spans="2:12" s="8" customFormat="1" ht="15.75">
      <c r="B150" s="6"/>
      <c r="J150" s="9"/>
      <c r="K150" s="10"/>
      <c r="L150" s="9"/>
    </row>
    <row r="151" spans="2:12" s="8" customFormat="1" ht="15.75">
      <c r="B151" s="6"/>
      <c r="J151" s="9"/>
      <c r="K151" s="10"/>
      <c r="L151" s="9"/>
    </row>
    <row r="152" spans="2:12" s="8" customFormat="1" ht="12" customHeight="1">
      <c r="B152" s="6"/>
      <c r="J152" s="9"/>
      <c r="K152" s="10"/>
      <c r="L152" s="9"/>
    </row>
    <row r="153" spans="2:12" s="8" customFormat="1" ht="15.75">
      <c r="B153" s="6"/>
      <c r="J153" s="9"/>
      <c r="K153" s="10"/>
      <c r="L153" s="9"/>
    </row>
    <row r="154" spans="2:12" s="8" customFormat="1" ht="15.75">
      <c r="B154" s="6"/>
      <c r="J154" s="9"/>
      <c r="K154" s="10"/>
      <c r="L154" s="9"/>
    </row>
    <row r="155" spans="2:12" s="11" customFormat="1" ht="15.75">
      <c r="B155" s="17"/>
      <c r="J155" s="12"/>
      <c r="K155" s="12"/>
      <c r="L155" s="12"/>
    </row>
    <row r="156" spans="10:12" s="11" customFormat="1" ht="15.75">
      <c r="J156" s="12"/>
      <c r="K156" s="12"/>
      <c r="L156" s="12"/>
    </row>
    <row r="157" spans="10:12" s="11" customFormat="1" ht="15.75">
      <c r="J157" s="12"/>
      <c r="K157" s="12"/>
      <c r="L157" s="12"/>
    </row>
  </sheetData>
  <sheetProtection/>
  <hyperlinks>
    <hyperlink ref="B23" r:id="rId1" display="М@рсик "/>
    <hyperlink ref="B27" r:id="rId2" display="http://forum.sibmama.ru/viewtopic.php?p=29188026"/>
    <hyperlink ref="B28" r:id="rId3" display="http://forum.sibmama.ru/viewtopic.php?t=635639&amp;postdays=0&amp;postorder=asc&amp;start=1605"/>
    <hyperlink ref="B30" r:id="rId4" display="http://forum.sibmama.ru/viewtopic.php?p=29426576"/>
  </hyperlinks>
  <printOptions/>
  <pageMargins left="0.75" right="0.75" top="1" bottom="1" header="0.5" footer="0.5"/>
  <pageSetup horizontalDpi="600" verticalDpi="600" orientation="portrait" paperSize="9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WORK</cp:lastModifiedBy>
  <dcterms:created xsi:type="dcterms:W3CDTF">2011-05-18T07:26:40Z</dcterms:created>
  <dcterms:modified xsi:type="dcterms:W3CDTF">2012-04-26T21:01:06Z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