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5" i="1" l="1"/>
  <c r="E145" i="1"/>
  <c r="H130" i="1"/>
  <c r="F130" i="1"/>
  <c r="E130" i="1"/>
  <c r="H128" i="1"/>
  <c r="F128" i="1"/>
  <c r="E128" i="1"/>
  <c r="H125" i="1"/>
  <c r="F125" i="1"/>
  <c r="E125" i="1"/>
  <c r="H122" i="1"/>
  <c r="F122" i="1"/>
  <c r="E122" i="1"/>
  <c r="H102" i="1"/>
  <c r="F102" i="1"/>
  <c r="E102" i="1"/>
  <c r="H92" i="1"/>
  <c r="F92" i="1"/>
  <c r="E92" i="1"/>
  <c r="H85" i="1"/>
  <c r="F85" i="1"/>
  <c r="E85" i="1"/>
  <c r="H81" i="1"/>
  <c r="F81" i="1"/>
  <c r="E81" i="1"/>
  <c r="H70" i="1"/>
  <c r="F70" i="1"/>
  <c r="E70" i="1"/>
  <c r="H66" i="1"/>
  <c r="F66" i="1"/>
  <c r="E66" i="1"/>
  <c r="H63" i="1"/>
  <c r="F63" i="1"/>
  <c r="E63" i="1"/>
  <c r="H55" i="1"/>
  <c r="F55" i="1"/>
  <c r="E55" i="1"/>
  <c r="H49" i="1"/>
  <c r="F49" i="1"/>
  <c r="E49" i="1"/>
  <c r="H21" i="1"/>
  <c r="F21" i="1"/>
  <c r="E21" i="1"/>
  <c r="H10" i="1"/>
  <c r="F10" i="1"/>
  <c r="E10" i="1"/>
  <c r="E4" i="1"/>
</calcChain>
</file>

<file path=xl/sharedStrings.xml><?xml version="1.0" encoding="utf-8"?>
<sst xmlns="http://schemas.openxmlformats.org/spreadsheetml/2006/main" count="275" uniqueCount="150">
  <si>
    <t>ник</t>
  </si>
  <si>
    <t>наименование</t>
  </si>
  <si>
    <t>цена</t>
  </si>
  <si>
    <t xml:space="preserve">Футболка женская (Пеликан) XT620 р.3XL Black flower 363.0 р. </t>
  </si>
  <si>
    <t xml:space="preserve">Футболка (Евразия) Б074 р.XXXL черн. 198.0 р </t>
  </si>
  <si>
    <t xml:space="preserve">CSJ7350  Черубино (Cherubino р.134/68 графит 263.0 р. </t>
  </si>
  <si>
    <t xml:space="preserve">Трусы-боксеры для мальчика (Черубино) CAJ1304  р.134/68 хаки 69.0 р. </t>
  </si>
  <si>
    <t>Трусы-боксеры для мальчика (Черубино) CAK1222   р.122/128/64 серый 57.0 р.</t>
  </si>
  <si>
    <t>EgoZa.Ko</t>
  </si>
  <si>
    <t>Майка яс. на бретельках (Фанни Зебра) 4.99.4 р.74/48</t>
  </si>
  <si>
    <t>Майка яс. на бретельках (Фанни Зебра) 4.99.2 р.74/48</t>
  </si>
  <si>
    <t>GalaK</t>
  </si>
  <si>
    <t xml:space="preserve">Брюки для девочек (Пеликан)Артикул:GWP4018 р.9 320.0 р. </t>
  </si>
  <si>
    <t>Брюки для девочек (Пеликан) Артикул:GWP4046 р.9 Light blue 508.0 р.</t>
  </si>
  <si>
    <t>анель</t>
  </si>
  <si>
    <t>1..Майка для девочки (Черубино)р.110/116/60бирюзовый– 1 +50.0 руб. Артикул:CAK2148 Производитель:Черубино (Cherubino) </t>
  </si>
  <si>
    <t xml:space="preserve">2.Майка для девочки (Черубино) Артикул:CAK2200 р.110/116/60 св.бирюзовый 65.0 р. </t>
  </si>
  <si>
    <t>3.майка для девочки (консалт) Артикул:К1077нПроизводитель:Консалт (Crockid)р.56-60/110-116, 61р. </t>
  </si>
  <si>
    <t>4.Майка для мальчика (Черубино) Артикул:CSB6828 Производитель:Черубино (Cherubino)р.80/52 бирюзовый 97.0 р. </t>
  </si>
  <si>
    <t>5.Майка для мальчика (Черубино) Артикул:CSB6834 Производитель:Черубино (Cherubino)р.80/52 синий 94.0 р. </t>
  </si>
  <si>
    <t>6.Колготки детские (Орел)Артикул:С805 Производитель:Орёл р.17/18 106.6 р. </t>
  </si>
  <si>
    <t xml:space="preserve">7.Колготки дет.(Орел) Артикул:с315ор Производитель:Орёл р.17/18 96.0 р. </t>
  </si>
  <si>
    <t>8.Трусы мужские (Пеликан)Артикул:ML441 Производитель:РАСПРОДАЖА (ПЕЛИКАН)р.XXL Grey/black 127.0 р. </t>
  </si>
  <si>
    <t>9.комплект ясельный (черубино) Артикул:CAN3119 Производитель:Черубино (Cherubino)р.74/48 голубой 113.0 р. </t>
  </si>
  <si>
    <t>10.Комплект д/мал.(футб/шорты)(черубино)р.80/52 салатовый/т.бирюзовый 211.0 р. </t>
  </si>
  <si>
    <t>11.Комплект для мальчика (Консалт) Артикул:К1059 Производитель:Консалт (Crockid)р.48-52/74-80 116.0 р. </t>
  </si>
  <si>
    <t>12.Шорты мужские (Черубино)Артикул:ML7084 Производитель:Черубино (Cherubino)р.176/96/54, 319 р. (на замену Артикул:ML7090 Производитель:Черубино (Cherubino)р.176/96/54, 275 р. </t>
  </si>
  <si>
    <t>13.Майка мужская (Черубино) Артикул:ML6131 Производитель:Черубино (Cherubino)р.176/104/52 серый 207.0 р. </t>
  </si>
  <si>
    <t>14. Носки муж. х/б+па (Орел) Артикул:с253 Производитель:Орёл р.27 30.9 р., 2 шт. </t>
  </si>
  <si>
    <t>15.Футболка мужская (Черубино) Артикул:ML6213 Производитель:Черубино (Cherubino)р.176/104/52 т.серый 235.0 р. </t>
  </si>
  <si>
    <t xml:space="preserve">16.Носки детские (Консалт) Артикул:К9526-4-3 Производитель:Консалт (Crockid)р.17 112.0 р. </t>
  </si>
  <si>
    <t>17.Носки детские (Черубино) Артикул:CAB01011 Производитель:Черубино (Cherubino)р.12 голубой 26.25 р. </t>
  </si>
  <si>
    <t>18.Комплект для девочки (Консалт) Артикул:К1064 Производитель:Консалт (Crockid)р.56-60/110-116 108.0 р. </t>
  </si>
  <si>
    <t>19. Комплект для девочки (футболка,шорты) (Черубино)Артикул:CSK9396 Производитель:Черубино (Cherubino)р.116/60 коралл/изумруд 263.0 р.</t>
  </si>
  <si>
    <t>Ламинария</t>
  </si>
  <si>
    <t xml:space="preserve">Трусы для мальчика (Консалт) Артикул:К1912 Производитель:Консалт (Crockid)  р.72-76/134-140       86.0 р. - 2 шт. </t>
  </si>
  <si>
    <t>Трусы дет.(Евразия) Артикул:04-032-005 Производитель:Евразия   р.72       31.0 р. - 2 шт.</t>
  </si>
  <si>
    <t>Yana79</t>
  </si>
  <si>
    <t>Трусы на памперс (рибана) (Мелонс) Артикул:301 р.44/68 33.25 р. 1шт </t>
  </si>
  <si>
    <t>Трусы на памперс (рибана) (Мелонс) Артикул:301 р.40/62 33.25 р. 1шт( на дев.)</t>
  </si>
  <si>
    <t>Комплект(туника+шорты) (Бамбино) Арт.353, р.80, 227р </t>
  </si>
  <si>
    <t>Косынка детская (Кроха) Арт.КН-8, р.48-50, 139р на замену: косынка детская (Кроха) Арт СТ-28-1,р.48-50,108р</t>
  </si>
  <si>
    <t>зната</t>
  </si>
  <si>
    <t>Комбинезон ясельный (Консалт), Артикул:СК6052-2 Производитель:Консалт (Crockid), размер 52/80 - 1 шт </t>
  </si>
  <si>
    <t>Трусы ясельные (Черубино), Артикул:CAN1185, размер 74, размер 80 по 1 шт.</t>
  </si>
  <si>
    <t>Никуляша</t>
  </si>
  <si>
    <t xml:space="preserve">Комплект для девочек (Пеликан) Артикул:GAML351 р.1 Milk 317.0 р. </t>
  </si>
  <si>
    <t>Колготки детские (черубино) Артикул:CAN04008 р.6/12 белый 90.75 р. Замена розовый</t>
  </si>
  <si>
    <t>Кальсоны для мальчиков DRAWERS (пеликан) BD01 р.4/5 116.0 р.</t>
  </si>
  <si>
    <t>Alena.Ka</t>
  </si>
  <si>
    <t>Колготки дет. (Алсу) Артикул:КДД1 Производитель:Алсу р.13/14 80.33 р. - (девочка ) </t>
  </si>
  <si>
    <t>Артикул:CWK6600 Производитель:Черубино (Cherubino) р.110/60 кирпичный 195.0 р. </t>
  </si>
  <si>
    <t>Водолазка д/мал.(ф.ф.) Артикул:3843 Производитель:Фил Фри (Feel Free) р.110/30 208.0 р. </t>
  </si>
  <si>
    <t>Полукомбинезон д/дев.(черубино)Артикул:CSB9192 Производитель:Черубино (Cherubino) р.86/52 розовый (полоска) 220.0 р. </t>
  </si>
  <si>
    <t>Майка для мальчика (тигр) Артикул:216007 Производитель:Тигр р.98/104 65.0 </t>
  </si>
  <si>
    <t>Панама детская (кроха)Артикул:СТ-206 Производитель:Чудо кроха размер 46 178.0 р. </t>
  </si>
  <si>
    <t>Косынка детская (кроха)Артикул:КН-8 Производитель:Чудо кроха р.46, 139.0 р.</t>
  </si>
  <si>
    <t>lulka12</t>
  </si>
  <si>
    <t>Колготки дет. (Алсу)Артикул: КДО р.21/22 цвет на мальчика,можно черный-1шт </t>
  </si>
  <si>
    <t>трусы для мальчика (черубино)Артикул:CAJ1095 Производитель:Черубино (Cherubino)р.164/84-1ШТ </t>
  </si>
  <si>
    <t>перчатки флис Артикул:С7 р.20</t>
  </si>
  <si>
    <t>БАЛАНЮЧКА</t>
  </si>
  <si>
    <t>1. трусы ясельные (Черубино) Арт.САН1158, р.80/52, персиковый, 48р - 2 шт </t>
  </si>
  <si>
    <t>2.топ для девочки (Черубино) Арт. CSB6472, р.80/52, бирюзовый/полоска, 96р </t>
  </si>
  <si>
    <t>3.майка для мальчика (Черубино) Арт.CSK6870,р.116/60, хаки/бежевый, 137р </t>
  </si>
  <si>
    <t>4.топ для девочки (Черубино) Арт.CSB6550, р.80/52, фуксия, 89р </t>
  </si>
  <si>
    <t>5.майка для девочки (консалт) Арт.СК3697к41,р.52/80, 125р </t>
  </si>
  <si>
    <t>6.шорты (одевашка) Арт.3725, р.60, 165р </t>
  </si>
  <si>
    <t>7.шоры для мальчика (Черубино) Арт.CSK7348, р.116/60, синий/т.синий, 173р</t>
  </si>
  <si>
    <t>Майка для девочки (Черубино)Артикул:CAK2148 р.110/116/60 бирюзовый 50.0 р.-1шт </t>
  </si>
  <si>
    <t>Майка для девочки (Черубино)Артикул:CAK2192 р.110/116/60 розовый(феи) 64.0 р.-1шт </t>
  </si>
  <si>
    <t>майка для девочки (консалт) Артикул:К1077н р.52/98-104 61.0 р. -1шт </t>
  </si>
  <si>
    <t>Юбка (евразия)Артикул:Л052 р.4/104 т.син. 190.0 р.-1шт </t>
  </si>
  <si>
    <t>Сарафан для девочки (Черубино)Артикул:CSK6904 р.104/56голубой/малинов184.0 р.-1шт</t>
  </si>
  <si>
    <t>piggy22</t>
  </si>
  <si>
    <t>Трусы для мальчика (Черубино) Артикул:CAK1248 р.110/116/60 синий 50.0 р 2 шт на замену любой цвет </t>
  </si>
  <si>
    <t>Футболка детская (Черубино)Артикул:CAK6604 р.110/60 белый 90.0 р. 2 шт </t>
  </si>
  <si>
    <t>шорты детские (консалт) Артикул:К4264Ал р.60/116 115.0 р черные </t>
  </si>
  <si>
    <t>кофточка с бок.застеж (ф.з.) Артикул:И4.27.2а р.74/48 69.0 р. На девочку </t>
  </si>
  <si>
    <t>кофточка с длин рукав.(ф.з.) Артикул:И4.6.2а р.74/48 69.0 р. На девочку </t>
  </si>
  <si>
    <t>Кофточка с запахом на плече с дл.рукавом(Ёмаё), Артикул:27-202, р.44/68-74 св.розовый 123.5 ( на замену розовый) </t>
  </si>
  <si>
    <t>Футболка (Лаки Чайлд) Артикул:11-26к р.26(80-86) розовый 170.05 </t>
  </si>
  <si>
    <t>Комплект (футболка+шорты) (Бамбино) Артикул:343 р.74 205.2 на замену размер 80 </t>
  </si>
  <si>
    <t xml:space="preserve">Кофта с запахом (Ёмаё) Артикул:25-314 р.44/68-74 св.роз. 185.25 </t>
  </si>
  <si>
    <t>Боди с застежкой спереди длинный рукав (Ёмаё) Артикул:24-223 .44/68-74 св.розовый 213.5 </t>
  </si>
  <si>
    <t>кофточка (ф.з.) Артикул:4.95.4б Производитель:Фанни Зебра р.68/44, 55.1 фиолет. (на дев)</t>
  </si>
  <si>
    <t xml:space="preserve">1) Шорты для мальчика BH3002 р.4 цвет Stone цена 217,00 </t>
  </si>
  <si>
    <t xml:space="preserve">2) Шорты для мальчика BWH3034 р.4 Blue 335.0 р </t>
  </si>
  <si>
    <t xml:space="preserve">3) Брюки для мальчика BB3002 р.4 Ink 217.0 р. </t>
  </si>
  <si>
    <t xml:space="preserve">4) Брюки для мальчика К4298ОПк58 Производитель:Консалт (Crockid) р.56/104 темно-серый3 215.0 р. </t>
  </si>
  <si>
    <t xml:space="preserve">5) Брюки для мальчика (Консалт) СК4262к66 р.56/104 какао2 175.0 р. </t>
  </si>
  <si>
    <t xml:space="preserve">6)Майка для мальчика CAK2150 р.110/116/60 св.серый 53.0 р. </t>
  </si>
  <si>
    <t>7)Боксеры для мальчика 217711 Производитель:Тигр р.110/116 65.0 р. цвета любые 3 штуки</t>
  </si>
  <si>
    <t>TanchaW</t>
  </si>
  <si>
    <t>Артикул:CAK6604 Производитель:Черубино (Cherubino) р.110/60 белый 90.0 р. </t>
  </si>
  <si>
    <t>Артикул:CAK6930 Производитель:Черубино (Cherubino) р.104/56 василёк 97.0 р. </t>
  </si>
  <si>
    <t>Артикул:1113-3 Производитель:Виктория-Текс р.110/30 160.0 р.</t>
  </si>
  <si>
    <t>LittleNusha</t>
  </si>
  <si>
    <t>Ползунки (футер) (Мелонс) 1210ползунки р.40/62 60.0 р. 1 шт на мальч.</t>
  </si>
  <si>
    <t>Ползунки б/с (футер) (Мелонс) 1210ползунки без сл. р.40/62 60.0 р. 1 шт  на мальч.</t>
  </si>
  <si>
    <t>Полукомбинезон б/с (кулирка) (Мелонс) 1230полукомбинезон р.40/62 95.0 р. 1 шт  на мальч.</t>
  </si>
  <si>
    <t>Кофточка на запахе(ф.з.) 4.11.2а р.62/40 59.0 р. 1 шт  на мальч.</t>
  </si>
  <si>
    <t xml:space="preserve">СК3469-3 Производитель:Консалт (Crockid) фуфайка ясельная (консалт) р.56/86 92.0 р. </t>
  </si>
  <si>
    <t xml:space="preserve">Комплект ясельный (майка,шорты) (Черубино) CSN9341 р.80/52 226.0 р. 214.7 р. </t>
  </si>
  <si>
    <t xml:space="preserve">Футболка для девочки (Черубино) CSB6812 р.86/52  персиковый 99.0 р. </t>
  </si>
  <si>
    <t>Футболка для девочки (Черубино) CSB6813 р.86/52 экрю</t>
  </si>
  <si>
    <t xml:space="preserve">Футболка дет.(Евразия) 441-018 р.3/98 88.0 р. (темный цвет) </t>
  </si>
  <si>
    <t xml:space="preserve">Футболка для мальчика (черубино) CAJ2103 р.110/60/116 т.синий 135.0 р. </t>
  </si>
  <si>
    <t xml:space="preserve">Футболка (Евразия) Н002 р.3/98 гол. 110.0 р. на замену Футболка (Евразия) Н158 р.3/98 василёк 127.0 р. 120.65 </t>
  </si>
  <si>
    <t>носки жен.(кр.в.) с415  р.25 27.0 р.</t>
  </si>
  <si>
    <t xml:space="preserve">Брюки для мальчика (Черубино) CWJ7371 р.128/64, т.серый, 284 руб-1шт(или любой цвет) </t>
  </si>
  <si>
    <t>на замену: Брюки для мальчика (Черубино)Артикул:CWJ7344 , р.128/64, т.синий(или черный), 289 руб</t>
  </si>
  <si>
    <t>Олеся 30</t>
  </si>
  <si>
    <t>Панама для девочки Артикул:СТ-332 Чудо кроха размер 52. (желательно белый) </t>
  </si>
  <si>
    <t>Панама для девочки Артикул:СТ-36-3 Чудо кроха размер 52</t>
  </si>
  <si>
    <t>Tatachka1980</t>
  </si>
  <si>
    <t>я</t>
  </si>
  <si>
    <t>4.4.2 Майка р.80</t>
  </si>
  <si>
    <t>Пижама для мальчика (Черубино) на замену CAK5176 цвет любой</t>
  </si>
  <si>
    <t>CSB6557 Майка д/мальчика (черубино) (р.80/52, голубой/синий)</t>
  </si>
  <si>
    <t>CSB9200 Комплект для мальчика (майка,шорты) (Черубино) (р.80/52, белый/синий)</t>
  </si>
  <si>
    <t>CSB9233 Комплект д/мальчика (футболка/шорты) (черубино) (р.80/52, салатовый/т.бирюзовый)</t>
  </si>
  <si>
    <t>CSB9366 Комплект для мальчика (рубашка,шорты) (Черубино) (р.80/52, жёлтый/изумруд )</t>
  </si>
  <si>
    <t>CSN9330 Песочник ясельный (Черубино) (р.80/52, голубой)</t>
  </si>
  <si>
    <t>CWB9315 Комплект для мальчика (джемпер,брюки) (Черубино) (р.80/52, изумрудный/коричневый)</t>
  </si>
  <si>
    <t xml:space="preserve">Футболка (Евразия) Б074 р.XXL черн. 198.0 р </t>
  </si>
  <si>
    <t>К1040-3 Трусы детские (Консалт) (р.52/80)</t>
  </si>
  <si>
    <t>К3664ОПк58 Майка для мальчика (Консалт) (р.52/80, голубой4)</t>
  </si>
  <si>
    <t> Трусы мужские (Евразия) с02-432-005 Производитель:Евразия р.L 99.0 р. - 2шт.</t>
  </si>
  <si>
    <t>Ползунки ясельные (Черубино)Артикул: CWN7311 р.62/40 фуксия 129.0 р. (2ШТ)</t>
  </si>
  <si>
    <t>Комбинезон дет. "Каролинка" (Юник)Артикул:U334-23-36 р.62 молочный/лиловый 142.0 р. </t>
  </si>
  <si>
    <t>Комбинезон дет. "Каролинка" (Юник)Артикул:U338-23-32 р.56 молочный/св.розовый 132.0 р. </t>
  </si>
  <si>
    <t>Комплект дет."Каролинка" (кофт.+п/комб.) (Юник)Артикул:U366-23-32 р.62 молочный/св.розовый 162.0 р. </t>
  </si>
  <si>
    <t>Ползунки дет. "Каролинка" (Юник) Артикул:U342-32 р.56 св.розовый 59.0 р. </t>
  </si>
  <si>
    <t>Ползунки дет. "Каролинка" (Юник) Артикул:U342-32 р.62 св.розовый 59.0 р.</t>
  </si>
  <si>
    <t>Елена Люфт</t>
  </si>
  <si>
    <t>Футболка (Евразия) Д157 Производитель: Евразияр.M/170-176</t>
  </si>
  <si>
    <t>Фрэкен Бок</t>
  </si>
  <si>
    <t>К9526-6-3 Носки детские (Консалт) (р.17)</t>
  </si>
  <si>
    <t>К9526-8-3 Носки детские (Консалт) (р.17)</t>
  </si>
  <si>
    <t>4.24.4Штанишки под подгузник (Фанни Зебра) (р.80/52)</t>
  </si>
  <si>
    <t>Колготки детские (черубино) Артикул:CAB04014 р.3/4года 99.0 р. </t>
  </si>
  <si>
    <t>Джемпер для мальчика (черуб)Артикул:CAK6599 р.110/60 серый 179.0 р. 170.05 р. </t>
  </si>
  <si>
    <t>Футболка (Лаки Чайлд) Артикул:11-26к р.26(86-92) розовый 179.0 р. </t>
  </si>
  <si>
    <t xml:space="preserve">Топ для дев. (черубино Артикул:CSB6472 р.80/52 бирюзовый (полоска) 96.0 р. </t>
  </si>
  <si>
    <t>кол-во</t>
  </si>
  <si>
    <t>итого</t>
  </si>
  <si>
    <t>транспорт</t>
  </si>
  <si>
    <t>сдано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</si>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</sst>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14" fontId="5" fillId="0" borderId="0" xfId="0" applyNumberFormat="1" applyFont="1"/>
    <xf numFmtId="0" fontId="2" fillId="0" borderId="0" xfId="0" applyFont="1"/>
    <xf numFmtId="0" fontId="6" fillId="0" borderId="0" xfId="0" applyFon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workbookViewId="0">
      <selection activeCell="J3" sqref="J3"/>
    </sheetView>
  </sheetViews>
  <sheetFormatPr defaultRowHeight="15" x14ac:dyDescent="0.25"/>
  <cols>
    <col min="1" max="1" width="27.85546875" customWidth="1"/>
    <col min="2" max="2" width="64.28515625" style="3" customWidth="1"/>
  </cols>
  <sheetData>
    <row r="1" spans="1:8" s="1" customFormat="1" x14ac:dyDescent="0.25">
      <c r="A1" s="1" t="s">
        <v>0</v>
      </c>
      <c r="B1" s="2" t="s">
        <v>1</v>
      </c>
      <c r="C1" s="1" t="s">
        <v>2</v>
      </c>
      <c r="D1" s="1" t="s">
        <v>145</v>
      </c>
      <c r="E1" s="1" t="s">
        <v>146</v>
      </c>
      <c r="F1" s="1" t="s">
        <v>147</v>
      </c>
      <c r="G1" s="1" t="s">
        <v>148</v>
      </c>
      <c r="H1" s="1" t="s">
        <v>149</v>
      </c>
    </row>
    <row r="3" spans="1:8" x14ac:dyDescent="0.25">
      <c r="A3" t="s">
        <v>49</v>
      </c>
      <c r="B3" s="3" t="s">
        <v>48</v>
      </c>
      <c r="C3">
        <v>0</v>
      </c>
      <c r="E3">
        <v>0</v>
      </c>
    </row>
    <row r="4" spans="1:8" s="6" customFormat="1" x14ac:dyDescent="0.25">
      <c r="A4" s="6" t="s">
        <v>49</v>
      </c>
      <c r="E4" s="6">
        <f>SUM(E3)</f>
        <v>0</v>
      </c>
      <c r="F4" s="6">
        <v>0</v>
      </c>
      <c r="G4" s="6">
        <v>0</v>
      </c>
      <c r="H4" s="6">
        <v>0</v>
      </c>
    </row>
    <row r="5" spans="1:8" x14ac:dyDescent="0.25">
      <c r="A5" t="s">
        <v>8</v>
      </c>
      <c r="B5" s="3" t="s">
        <v>3</v>
      </c>
      <c r="C5">
        <v>0</v>
      </c>
      <c r="E5">
        <v>0</v>
      </c>
    </row>
    <row r="6" spans="1:8" x14ac:dyDescent="0.25">
      <c r="A6" t="s">
        <v>8</v>
      </c>
      <c r="B6" s="3" t="s">
        <v>4</v>
      </c>
      <c r="C6">
        <v>198</v>
      </c>
      <c r="D6">
        <v>1</v>
      </c>
      <c r="E6">
        <v>198</v>
      </c>
      <c r="F6">
        <v>2</v>
      </c>
    </row>
    <row r="7" spans="1:8" x14ac:dyDescent="0.25">
      <c r="A7" t="s">
        <v>8</v>
      </c>
      <c r="B7" s="3" t="s">
        <v>5</v>
      </c>
      <c r="C7">
        <v>0</v>
      </c>
      <c r="E7">
        <v>0</v>
      </c>
    </row>
    <row r="8" spans="1:8" x14ac:dyDescent="0.25">
      <c r="A8" t="s">
        <v>8</v>
      </c>
      <c r="B8" s="3" t="s">
        <v>6</v>
      </c>
      <c r="C8">
        <v>69</v>
      </c>
      <c r="D8">
        <v>1</v>
      </c>
      <c r="E8">
        <v>69</v>
      </c>
      <c r="F8">
        <v>1</v>
      </c>
    </row>
    <row r="9" spans="1:8" x14ac:dyDescent="0.25">
      <c r="A9" t="s">
        <v>8</v>
      </c>
      <c r="B9" s="3" t="s">
        <v>7</v>
      </c>
      <c r="C9">
        <v>0</v>
      </c>
      <c r="E9">
        <v>0</v>
      </c>
    </row>
    <row r="10" spans="1:8" s="6" customFormat="1" x14ac:dyDescent="0.25">
      <c r="A10" s="6" t="s">
        <v>8</v>
      </c>
      <c r="E10" s="6">
        <f>SUM(E5:E9)</f>
        <v>267</v>
      </c>
      <c r="F10" s="6">
        <f>SUM(F6:F9)</f>
        <v>3</v>
      </c>
      <c r="H10" s="6">
        <f>E10+F10-G10</f>
        <v>270</v>
      </c>
    </row>
    <row r="11" spans="1:8" x14ac:dyDescent="0.25">
      <c r="A11" t="s">
        <v>11</v>
      </c>
      <c r="B11" s="3" t="s">
        <v>9</v>
      </c>
      <c r="C11">
        <v>35</v>
      </c>
      <c r="D11">
        <v>1</v>
      </c>
      <c r="E11">
        <v>35</v>
      </c>
      <c r="F11">
        <v>2</v>
      </c>
    </row>
    <row r="12" spans="1:8" x14ac:dyDescent="0.25">
      <c r="A12" t="s">
        <v>11</v>
      </c>
      <c r="B12" s="3" t="s">
        <v>10</v>
      </c>
      <c r="C12">
        <v>0</v>
      </c>
      <c r="E12">
        <v>0</v>
      </c>
    </row>
    <row r="13" spans="1:8" x14ac:dyDescent="0.25">
      <c r="A13" t="s">
        <v>11</v>
      </c>
      <c r="B13" s="3" t="s">
        <v>46</v>
      </c>
      <c r="C13">
        <v>0</v>
      </c>
      <c r="E13">
        <v>0</v>
      </c>
    </row>
    <row r="14" spans="1:8" x14ac:dyDescent="0.25">
      <c r="A14" t="s">
        <v>11</v>
      </c>
      <c r="B14" s="3" t="s">
        <v>47</v>
      </c>
      <c r="C14">
        <v>90.75</v>
      </c>
      <c r="D14">
        <v>1</v>
      </c>
      <c r="E14">
        <v>90.75</v>
      </c>
      <c r="F14">
        <v>2</v>
      </c>
    </row>
    <row r="15" spans="1:8" x14ac:dyDescent="0.25">
      <c r="A15" t="s">
        <v>11</v>
      </c>
      <c r="B15" s="3" t="s">
        <v>118</v>
      </c>
      <c r="C15">
        <v>252</v>
      </c>
      <c r="D15">
        <v>1</v>
      </c>
      <c r="E15">
        <v>252</v>
      </c>
      <c r="F15">
        <v>2</v>
      </c>
    </row>
    <row r="16" spans="1:8" x14ac:dyDescent="0.25">
      <c r="A16" t="s">
        <v>11</v>
      </c>
      <c r="B16" s="3" t="s">
        <v>75</v>
      </c>
      <c r="C16">
        <v>0</v>
      </c>
      <c r="E16">
        <v>0</v>
      </c>
    </row>
    <row r="17" spans="1:8" x14ac:dyDescent="0.25">
      <c r="A17" t="s">
        <v>11</v>
      </c>
      <c r="B17" s="5" t="s">
        <v>76</v>
      </c>
    </row>
    <row r="18" spans="1:8" x14ac:dyDescent="0.25">
      <c r="A18" t="s">
        <v>11</v>
      </c>
      <c r="B18" s="5" t="s">
        <v>77</v>
      </c>
    </row>
    <row r="19" spans="1:8" x14ac:dyDescent="0.25">
      <c r="A19" t="s">
        <v>11</v>
      </c>
      <c r="B19" s="3" t="s">
        <v>78</v>
      </c>
      <c r="C19">
        <v>0</v>
      </c>
      <c r="E19">
        <v>0</v>
      </c>
    </row>
    <row r="20" spans="1:8" x14ac:dyDescent="0.25">
      <c r="A20" t="s">
        <v>11</v>
      </c>
      <c r="B20" s="3" t="s">
        <v>79</v>
      </c>
      <c r="C20">
        <v>69</v>
      </c>
      <c r="D20">
        <v>1</v>
      </c>
      <c r="E20">
        <v>69</v>
      </c>
      <c r="F20">
        <v>2</v>
      </c>
    </row>
    <row r="21" spans="1:8" s="6" customFormat="1" x14ac:dyDescent="0.25">
      <c r="A21" s="6" t="s">
        <v>11</v>
      </c>
      <c r="E21" s="6">
        <f>SUM(E11:E20)</f>
        <v>446.75</v>
      </c>
      <c r="F21" s="6">
        <f>SUM(F11:F20)</f>
        <v>8</v>
      </c>
      <c r="H21" s="6">
        <f>E21+F21</f>
        <v>454.75</v>
      </c>
    </row>
    <row r="22" spans="1:8" x14ac:dyDescent="0.25">
      <c r="A22" t="s">
        <v>97</v>
      </c>
      <c r="B22" s="3" t="s">
        <v>98</v>
      </c>
      <c r="C22">
        <v>0</v>
      </c>
      <c r="E22">
        <v>0</v>
      </c>
    </row>
    <row r="23" spans="1:8" x14ac:dyDescent="0.25">
      <c r="A23" t="s">
        <v>97</v>
      </c>
      <c r="B23" s="3" t="s">
        <v>99</v>
      </c>
      <c r="C23">
        <v>0</v>
      </c>
      <c r="E23">
        <v>0</v>
      </c>
    </row>
    <row r="24" spans="1:8" x14ac:dyDescent="0.25">
      <c r="A24" t="s">
        <v>97</v>
      </c>
      <c r="B24" s="3" t="s">
        <v>100</v>
      </c>
      <c r="C24">
        <v>0</v>
      </c>
      <c r="E24">
        <v>0</v>
      </c>
    </row>
    <row r="25" spans="1:8" x14ac:dyDescent="0.25">
      <c r="A25" t="s">
        <v>97</v>
      </c>
      <c r="B25" s="3" t="s">
        <v>101</v>
      </c>
      <c r="C25">
        <v>0</v>
      </c>
      <c r="E25">
        <v>0</v>
      </c>
    </row>
    <row r="26" spans="1:8" s="6" customFormat="1" x14ac:dyDescent="0.25">
      <c r="A26" s="6" t="s">
        <v>97</v>
      </c>
      <c r="E26" s="6">
        <v>0</v>
      </c>
      <c r="F26" s="6">
        <v>0</v>
      </c>
      <c r="G26" s="6">
        <v>0</v>
      </c>
      <c r="H26" s="6">
        <v>0</v>
      </c>
    </row>
    <row r="27" spans="1:8" x14ac:dyDescent="0.25">
      <c r="A27" t="s">
        <v>57</v>
      </c>
      <c r="B27" s="3" t="s">
        <v>50</v>
      </c>
      <c r="C27">
        <v>80.33</v>
      </c>
      <c r="D27">
        <v>1</v>
      </c>
      <c r="E27">
        <v>80.33</v>
      </c>
      <c r="F27">
        <v>2</v>
      </c>
    </row>
    <row r="28" spans="1:8" x14ac:dyDescent="0.25">
      <c r="A28" t="s">
        <v>57</v>
      </c>
      <c r="B28" s="3" t="s">
        <v>141</v>
      </c>
      <c r="C28">
        <v>99</v>
      </c>
      <c r="D28">
        <v>1</v>
      </c>
      <c r="E28">
        <v>99</v>
      </c>
      <c r="F28">
        <v>2</v>
      </c>
    </row>
    <row r="29" spans="1:8" x14ac:dyDescent="0.25">
      <c r="A29" t="s">
        <v>57</v>
      </c>
      <c r="B29" s="3" t="s">
        <v>51</v>
      </c>
      <c r="C29">
        <v>195</v>
      </c>
      <c r="D29">
        <v>1</v>
      </c>
      <c r="E29">
        <v>195</v>
      </c>
      <c r="F29">
        <v>2</v>
      </c>
    </row>
    <row r="30" spans="1:8" x14ac:dyDescent="0.25">
      <c r="A30" t="s">
        <v>57</v>
      </c>
      <c r="B30" s="3" t="s">
        <v>52</v>
      </c>
      <c r="C30">
        <v>0</v>
      </c>
      <c r="E30">
        <v>0</v>
      </c>
    </row>
    <row r="31" spans="1:8" x14ac:dyDescent="0.25">
      <c r="A31" t="s">
        <v>57</v>
      </c>
      <c r="B31" s="3" t="s">
        <v>142</v>
      </c>
      <c r="C31">
        <v>179</v>
      </c>
      <c r="D31">
        <v>1</v>
      </c>
      <c r="E31">
        <v>179</v>
      </c>
      <c r="F31">
        <v>2</v>
      </c>
    </row>
    <row r="32" spans="1:8" x14ac:dyDescent="0.25">
      <c r="A32" t="s">
        <v>57</v>
      </c>
      <c r="B32" s="3" t="s">
        <v>53</v>
      </c>
      <c r="C32">
        <v>220</v>
      </c>
      <c r="D32">
        <v>1</v>
      </c>
      <c r="E32">
        <v>220</v>
      </c>
      <c r="F32">
        <v>2</v>
      </c>
    </row>
    <row r="33" spans="1:6" x14ac:dyDescent="0.25">
      <c r="A33" t="s">
        <v>57</v>
      </c>
      <c r="B33" s="3" t="s">
        <v>143</v>
      </c>
      <c r="C33">
        <v>179</v>
      </c>
      <c r="D33">
        <v>1</v>
      </c>
      <c r="E33">
        <v>179</v>
      </c>
      <c r="F33">
        <v>2</v>
      </c>
    </row>
    <row r="34" spans="1:6" x14ac:dyDescent="0.25">
      <c r="A34" t="s">
        <v>57</v>
      </c>
      <c r="B34" s="3" t="s">
        <v>144</v>
      </c>
      <c r="C34">
        <v>96</v>
      </c>
      <c r="D34">
        <v>1</v>
      </c>
      <c r="E34">
        <v>96</v>
      </c>
      <c r="F34">
        <v>2</v>
      </c>
    </row>
    <row r="35" spans="1:6" x14ac:dyDescent="0.25">
      <c r="A35" t="s">
        <v>57</v>
      </c>
      <c r="B35" s="3" t="s">
        <v>54</v>
      </c>
      <c r="C35">
        <v>65</v>
      </c>
      <c r="D35">
        <v>1</v>
      </c>
      <c r="E35">
        <v>65</v>
      </c>
      <c r="F35">
        <v>2</v>
      </c>
    </row>
    <row r="36" spans="1:6" x14ac:dyDescent="0.25">
      <c r="A36" t="s">
        <v>57</v>
      </c>
      <c r="B36" s="3" t="s">
        <v>55</v>
      </c>
      <c r="C36">
        <v>178</v>
      </c>
      <c r="D36">
        <v>1</v>
      </c>
      <c r="E36">
        <v>178</v>
      </c>
      <c r="F36">
        <v>2</v>
      </c>
    </row>
    <row r="37" spans="1:6" x14ac:dyDescent="0.25">
      <c r="A37" t="s">
        <v>57</v>
      </c>
      <c r="B37" s="3" t="s">
        <v>56</v>
      </c>
      <c r="C37">
        <v>139</v>
      </c>
      <c r="D37">
        <v>1</v>
      </c>
      <c r="E37">
        <v>139</v>
      </c>
      <c r="F37">
        <v>2</v>
      </c>
    </row>
    <row r="38" spans="1:6" x14ac:dyDescent="0.25">
      <c r="A38" t="s">
        <v>57</v>
      </c>
      <c r="B38" s="5" t="s">
        <v>94</v>
      </c>
      <c r="C38">
        <v>0</v>
      </c>
      <c r="E38">
        <v>0</v>
      </c>
    </row>
    <row r="39" spans="1:6" x14ac:dyDescent="0.25">
      <c r="A39" t="s">
        <v>57</v>
      </c>
      <c r="B39" s="3" t="s">
        <v>95</v>
      </c>
      <c r="C39">
        <v>97</v>
      </c>
      <c r="D39">
        <v>1</v>
      </c>
      <c r="E39">
        <v>97</v>
      </c>
      <c r="F39">
        <v>2</v>
      </c>
    </row>
    <row r="40" spans="1:6" x14ac:dyDescent="0.25">
      <c r="A40" t="s">
        <v>57</v>
      </c>
      <c r="B40" s="3" t="s">
        <v>96</v>
      </c>
      <c r="C40">
        <v>0</v>
      </c>
      <c r="E40">
        <v>0</v>
      </c>
    </row>
    <row r="41" spans="1:6" x14ac:dyDescent="0.25">
      <c r="A41" t="s">
        <v>57</v>
      </c>
      <c r="B41" s="3" t="s">
        <v>102</v>
      </c>
      <c r="C41">
        <v>0</v>
      </c>
      <c r="E41">
        <v>0</v>
      </c>
    </row>
    <row r="42" spans="1:6" x14ac:dyDescent="0.25">
      <c r="A42" t="s">
        <v>57</v>
      </c>
      <c r="B42" s="3" t="s">
        <v>103</v>
      </c>
      <c r="C42">
        <v>226</v>
      </c>
      <c r="D42">
        <v>1</v>
      </c>
      <c r="E42">
        <v>226</v>
      </c>
      <c r="F42">
        <v>2</v>
      </c>
    </row>
    <row r="43" spans="1:6" x14ac:dyDescent="0.25">
      <c r="A43" t="s">
        <v>57</v>
      </c>
      <c r="B43" s="3" t="s">
        <v>104</v>
      </c>
      <c r="C43">
        <v>99</v>
      </c>
      <c r="D43">
        <v>1</v>
      </c>
      <c r="E43">
        <v>99</v>
      </c>
      <c r="F43">
        <v>2</v>
      </c>
    </row>
    <row r="44" spans="1:6" x14ac:dyDescent="0.25">
      <c r="A44" t="s">
        <v>57</v>
      </c>
      <c r="B44" s="3" t="s">
        <v>105</v>
      </c>
      <c r="C44">
        <v>122</v>
      </c>
      <c r="D44">
        <v>1</v>
      </c>
      <c r="E44">
        <v>122</v>
      </c>
      <c r="F44">
        <v>2</v>
      </c>
    </row>
    <row r="45" spans="1:6" x14ac:dyDescent="0.25">
      <c r="A45" t="s">
        <v>57</v>
      </c>
      <c r="B45" s="3" t="s">
        <v>106</v>
      </c>
      <c r="C45">
        <v>88</v>
      </c>
      <c r="D45">
        <v>1</v>
      </c>
      <c r="E45">
        <v>88</v>
      </c>
      <c r="F45">
        <v>2</v>
      </c>
    </row>
    <row r="46" spans="1:6" x14ac:dyDescent="0.25">
      <c r="A46" t="s">
        <v>57</v>
      </c>
      <c r="B46" s="3" t="s">
        <v>107</v>
      </c>
      <c r="C46">
        <v>135</v>
      </c>
      <c r="D46">
        <v>1</v>
      </c>
      <c r="E46">
        <v>135</v>
      </c>
      <c r="F46">
        <v>2</v>
      </c>
    </row>
    <row r="47" spans="1:6" x14ac:dyDescent="0.25">
      <c r="A47" t="s">
        <v>57</v>
      </c>
      <c r="B47" s="3" t="s">
        <v>108</v>
      </c>
      <c r="C47">
        <v>110</v>
      </c>
      <c r="D47">
        <v>1</v>
      </c>
      <c r="E47">
        <v>110</v>
      </c>
      <c r="F47">
        <v>2</v>
      </c>
    </row>
    <row r="48" spans="1:6" x14ac:dyDescent="0.25">
      <c r="A48" t="s">
        <v>57</v>
      </c>
      <c r="B48" s="3" t="s">
        <v>109</v>
      </c>
      <c r="C48">
        <v>27</v>
      </c>
      <c r="D48">
        <v>5</v>
      </c>
      <c r="E48">
        <v>135</v>
      </c>
      <c r="F48">
        <v>2</v>
      </c>
    </row>
    <row r="49" spans="1:8" s="6" customFormat="1" x14ac:dyDescent="0.25">
      <c r="A49" s="6" t="s">
        <v>57</v>
      </c>
      <c r="E49" s="6">
        <f>SUM(E27:E48)</f>
        <v>2442.33</v>
      </c>
      <c r="F49" s="6">
        <f>SUM(F27:F48)</f>
        <v>36</v>
      </c>
      <c r="G49" s="6">
        <v>0</v>
      </c>
      <c r="H49" s="6">
        <f>E49+F49-G49</f>
        <v>2478.33</v>
      </c>
    </row>
    <row r="50" spans="1:8" x14ac:dyDescent="0.25">
      <c r="A50" t="s">
        <v>74</v>
      </c>
      <c r="B50" s="3" t="s">
        <v>69</v>
      </c>
      <c r="C50">
        <v>0</v>
      </c>
      <c r="E50">
        <v>0</v>
      </c>
    </row>
    <row r="51" spans="1:8" x14ac:dyDescent="0.25">
      <c r="A51" t="s">
        <v>74</v>
      </c>
      <c r="B51" s="3" t="s">
        <v>70</v>
      </c>
      <c r="C51">
        <v>0</v>
      </c>
      <c r="E51">
        <v>0</v>
      </c>
    </row>
    <row r="52" spans="1:8" x14ac:dyDescent="0.25">
      <c r="A52" t="s">
        <v>74</v>
      </c>
      <c r="B52" s="3" t="s">
        <v>71</v>
      </c>
      <c r="C52">
        <v>61</v>
      </c>
      <c r="D52">
        <v>1</v>
      </c>
      <c r="E52">
        <v>61</v>
      </c>
      <c r="F52">
        <v>2</v>
      </c>
    </row>
    <row r="53" spans="1:8" x14ac:dyDescent="0.25">
      <c r="A53" t="s">
        <v>74</v>
      </c>
      <c r="B53" s="3" t="s">
        <v>72</v>
      </c>
      <c r="C53">
        <v>0</v>
      </c>
      <c r="E53">
        <v>0</v>
      </c>
    </row>
    <row r="54" spans="1:8" x14ac:dyDescent="0.25">
      <c r="A54" t="s">
        <v>74</v>
      </c>
      <c r="B54" s="3" t="s">
        <v>73</v>
      </c>
      <c r="C54">
        <v>184</v>
      </c>
      <c r="D54">
        <v>1</v>
      </c>
      <c r="E54">
        <v>184</v>
      </c>
      <c r="F54">
        <v>2</v>
      </c>
    </row>
    <row r="55" spans="1:8" s="6" customFormat="1" x14ac:dyDescent="0.25">
      <c r="A55" s="6" t="s">
        <v>74</v>
      </c>
      <c r="E55" s="6">
        <f>SUM(E50:E54)</f>
        <v>245</v>
      </c>
      <c r="F55" s="6">
        <f>SUM(F52:F54)</f>
        <v>4</v>
      </c>
      <c r="G55" s="6">
        <v>0</v>
      </c>
      <c r="H55" s="6">
        <f>E55+F55-G55</f>
        <v>249</v>
      </c>
    </row>
    <row r="56" spans="1:8" x14ac:dyDescent="0.25">
      <c r="A56" t="s">
        <v>93</v>
      </c>
      <c r="B56" s="3" t="s">
        <v>86</v>
      </c>
      <c r="C56">
        <v>0</v>
      </c>
      <c r="E56">
        <v>0</v>
      </c>
    </row>
    <row r="57" spans="1:8" x14ac:dyDescent="0.25">
      <c r="A57" t="s">
        <v>93</v>
      </c>
      <c r="B57" s="3" t="s">
        <v>87</v>
      </c>
      <c r="C57">
        <v>335</v>
      </c>
      <c r="D57">
        <v>1</v>
      </c>
      <c r="E57">
        <v>335</v>
      </c>
      <c r="F57">
        <v>2</v>
      </c>
    </row>
    <row r="58" spans="1:8" x14ac:dyDescent="0.25">
      <c r="A58" t="s">
        <v>93</v>
      </c>
      <c r="B58" s="3" t="s">
        <v>88</v>
      </c>
      <c r="C58">
        <v>217</v>
      </c>
      <c r="D58">
        <v>1</v>
      </c>
      <c r="E58">
        <v>217</v>
      </c>
      <c r="F58">
        <v>2</v>
      </c>
    </row>
    <row r="59" spans="1:8" x14ac:dyDescent="0.25">
      <c r="A59" t="s">
        <v>93</v>
      </c>
      <c r="B59" s="3" t="s">
        <v>89</v>
      </c>
      <c r="C59">
        <v>0</v>
      </c>
      <c r="E59">
        <v>0</v>
      </c>
    </row>
    <row r="60" spans="1:8" x14ac:dyDescent="0.25">
      <c r="A60" t="s">
        <v>93</v>
      </c>
      <c r="B60" s="3" t="s">
        <v>90</v>
      </c>
      <c r="C60">
        <v>175</v>
      </c>
      <c r="D60">
        <v>1</v>
      </c>
      <c r="E60">
        <v>175</v>
      </c>
      <c r="F60">
        <v>2</v>
      </c>
    </row>
    <row r="61" spans="1:8" x14ac:dyDescent="0.25">
      <c r="A61" t="s">
        <v>93</v>
      </c>
      <c r="B61" s="3" t="s">
        <v>91</v>
      </c>
      <c r="C61">
        <v>0</v>
      </c>
      <c r="E61">
        <v>0</v>
      </c>
    </row>
    <row r="62" spans="1:8" x14ac:dyDescent="0.25">
      <c r="A62" t="s">
        <v>93</v>
      </c>
      <c r="B62" s="3" t="s">
        <v>92</v>
      </c>
      <c r="C62">
        <v>0</v>
      </c>
      <c r="E62">
        <v>0</v>
      </c>
    </row>
    <row r="63" spans="1:8" s="6" customFormat="1" x14ac:dyDescent="0.25">
      <c r="A63" s="6" t="s">
        <v>93</v>
      </c>
      <c r="E63" s="6">
        <f>SUM(E56:E62)</f>
        <v>727</v>
      </c>
      <c r="F63" s="6">
        <f>SUM(F57:F62)</f>
        <v>6</v>
      </c>
      <c r="G63" s="6">
        <v>0</v>
      </c>
      <c r="H63" s="6">
        <f>E63+F63-G63</f>
        <v>733</v>
      </c>
    </row>
    <row r="64" spans="1:8" x14ac:dyDescent="0.25">
      <c r="A64" t="s">
        <v>115</v>
      </c>
      <c r="B64" s="3" t="s">
        <v>113</v>
      </c>
      <c r="C64">
        <v>221</v>
      </c>
      <c r="D64">
        <v>1</v>
      </c>
      <c r="E64">
        <v>221</v>
      </c>
      <c r="F64">
        <v>2</v>
      </c>
    </row>
    <row r="65" spans="1:8" x14ac:dyDescent="0.25">
      <c r="A65" t="s">
        <v>115</v>
      </c>
      <c r="B65" s="3" t="s">
        <v>114</v>
      </c>
      <c r="C65">
        <v>0</v>
      </c>
      <c r="E65">
        <v>0</v>
      </c>
    </row>
    <row r="66" spans="1:8" s="6" customFormat="1" x14ac:dyDescent="0.25">
      <c r="A66" s="6" t="s">
        <v>115</v>
      </c>
      <c r="E66" s="6">
        <f>SUM(E64:E65)</f>
        <v>221</v>
      </c>
      <c r="F66" s="6">
        <f>SUM(F64:F65)</f>
        <v>2</v>
      </c>
      <c r="G66" s="6">
        <v>0</v>
      </c>
      <c r="H66" s="6">
        <f>E66+F66-G66</f>
        <v>223</v>
      </c>
    </row>
    <row r="67" spans="1:8" x14ac:dyDescent="0.25">
      <c r="A67" t="s">
        <v>37</v>
      </c>
      <c r="B67" s="3" t="s">
        <v>35</v>
      </c>
      <c r="C67">
        <v>86</v>
      </c>
      <c r="D67">
        <v>3</v>
      </c>
      <c r="E67">
        <v>258</v>
      </c>
      <c r="F67">
        <v>2</v>
      </c>
    </row>
    <row r="68" spans="1:8" x14ac:dyDescent="0.25">
      <c r="A68" t="s">
        <v>37</v>
      </c>
      <c r="B68" s="3" t="s">
        <v>36</v>
      </c>
      <c r="C68">
        <v>0</v>
      </c>
      <c r="E68">
        <v>0</v>
      </c>
    </row>
    <row r="69" spans="1:8" x14ac:dyDescent="0.25">
      <c r="A69" t="s">
        <v>37</v>
      </c>
      <c r="B69" s="3" t="s">
        <v>128</v>
      </c>
      <c r="C69">
        <v>99</v>
      </c>
      <c r="D69">
        <v>2</v>
      </c>
      <c r="E69">
        <v>198</v>
      </c>
      <c r="F69">
        <v>2</v>
      </c>
    </row>
    <row r="70" spans="1:8" s="6" customFormat="1" x14ac:dyDescent="0.25">
      <c r="A70" s="6" t="s">
        <v>37</v>
      </c>
      <c r="E70" s="6">
        <f>SUM(E67:E69)</f>
        <v>456</v>
      </c>
      <c r="F70" s="6">
        <f>SUM(F67:F69)</f>
        <v>4</v>
      </c>
      <c r="G70" s="6">
        <v>0</v>
      </c>
      <c r="H70" s="6">
        <f>E70+F70-G70</f>
        <v>460</v>
      </c>
    </row>
    <row r="71" spans="1:8" x14ac:dyDescent="0.25">
      <c r="A71" t="s">
        <v>14</v>
      </c>
      <c r="B71" s="3" t="s">
        <v>12</v>
      </c>
      <c r="C71">
        <v>320</v>
      </c>
      <c r="D71">
        <v>1</v>
      </c>
      <c r="E71">
        <v>320</v>
      </c>
      <c r="F71">
        <v>2</v>
      </c>
    </row>
    <row r="72" spans="1:8" x14ac:dyDescent="0.25">
      <c r="A72" t="s">
        <v>14</v>
      </c>
      <c r="B72" s="3" t="s">
        <v>13</v>
      </c>
      <c r="C72">
        <v>508</v>
      </c>
      <c r="D72">
        <v>1</v>
      </c>
      <c r="E72">
        <v>508</v>
      </c>
      <c r="F72">
        <v>2</v>
      </c>
    </row>
    <row r="73" spans="1:8" x14ac:dyDescent="0.25">
      <c r="A73" t="s">
        <v>14</v>
      </c>
      <c r="B73" s="3" t="s">
        <v>38</v>
      </c>
      <c r="C73">
        <v>35</v>
      </c>
      <c r="D73">
        <v>1</v>
      </c>
      <c r="E73">
        <v>35</v>
      </c>
      <c r="F73">
        <v>2</v>
      </c>
    </row>
    <row r="74" spans="1:8" x14ac:dyDescent="0.25">
      <c r="A74" t="s">
        <v>14</v>
      </c>
      <c r="B74" s="3" t="s">
        <v>39</v>
      </c>
      <c r="C74">
        <v>0</v>
      </c>
      <c r="E74">
        <v>0</v>
      </c>
    </row>
    <row r="75" spans="1:8" x14ac:dyDescent="0.25">
      <c r="A75" t="s">
        <v>14</v>
      </c>
      <c r="B75" s="3" t="s">
        <v>80</v>
      </c>
      <c r="C75">
        <v>130</v>
      </c>
      <c r="D75">
        <v>1</v>
      </c>
      <c r="E75">
        <v>130</v>
      </c>
      <c r="F75">
        <v>2</v>
      </c>
    </row>
    <row r="76" spans="1:8" x14ac:dyDescent="0.25">
      <c r="A76" t="s">
        <v>14</v>
      </c>
      <c r="B76" s="3" t="s">
        <v>81</v>
      </c>
      <c r="C76">
        <v>179</v>
      </c>
      <c r="D76">
        <v>1</v>
      </c>
      <c r="E76">
        <v>179</v>
      </c>
      <c r="F76">
        <v>2</v>
      </c>
    </row>
    <row r="77" spans="1:8" x14ac:dyDescent="0.25">
      <c r="A77" t="s">
        <v>14</v>
      </c>
      <c r="B77" s="3" t="s">
        <v>82</v>
      </c>
      <c r="C77">
        <v>0</v>
      </c>
      <c r="E77">
        <v>0</v>
      </c>
    </row>
    <row r="78" spans="1:8" x14ac:dyDescent="0.25">
      <c r="A78" t="s">
        <v>14</v>
      </c>
      <c r="B78" s="3" t="s">
        <v>83</v>
      </c>
      <c r="C78">
        <v>195</v>
      </c>
      <c r="D78">
        <v>1</v>
      </c>
      <c r="E78">
        <v>195</v>
      </c>
      <c r="F78">
        <v>2</v>
      </c>
    </row>
    <row r="79" spans="1:8" x14ac:dyDescent="0.25">
      <c r="A79" t="s">
        <v>14</v>
      </c>
      <c r="B79" s="3" t="s">
        <v>84</v>
      </c>
      <c r="C79">
        <v>0</v>
      </c>
      <c r="E79">
        <v>0</v>
      </c>
    </row>
    <row r="80" spans="1:8" x14ac:dyDescent="0.25">
      <c r="A80" t="s">
        <v>14</v>
      </c>
      <c r="B80" s="3" t="s">
        <v>85</v>
      </c>
      <c r="C80">
        <v>58</v>
      </c>
      <c r="D80">
        <v>1</v>
      </c>
      <c r="E80">
        <v>58</v>
      </c>
      <c r="F80">
        <v>2</v>
      </c>
    </row>
    <row r="81" spans="1:9" s="6" customFormat="1" x14ac:dyDescent="0.25">
      <c r="A81" s="6" t="s">
        <v>14</v>
      </c>
      <c r="E81" s="6">
        <f>SUM(E71:E80)</f>
        <v>1425</v>
      </c>
      <c r="F81" s="6">
        <f>SUM(F71:F80)</f>
        <v>14</v>
      </c>
      <c r="G81" s="6">
        <v>0</v>
      </c>
      <c r="H81" s="6">
        <f>E81+F81-G81</f>
        <v>1439</v>
      </c>
    </row>
    <row r="82" spans="1:9" x14ac:dyDescent="0.25">
      <c r="A82" s="7" t="s">
        <v>61</v>
      </c>
      <c r="B82" s="3" t="s">
        <v>58</v>
      </c>
      <c r="C82" s="7">
        <v>111.2</v>
      </c>
      <c r="D82" s="7">
        <v>1</v>
      </c>
      <c r="E82" s="7">
        <v>111.2</v>
      </c>
      <c r="F82" s="7">
        <v>2</v>
      </c>
      <c r="G82" s="7"/>
      <c r="H82" s="7"/>
      <c r="I82" s="7"/>
    </row>
    <row r="83" spans="1:9" x14ac:dyDescent="0.25">
      <c r="A83" t="s">
        <v>61</v>
      </c>
      <c r="B83" s="3" t="s">
        <v>59</v>
      </c>
      <c r="C83">
        <v>0</v>
      </c>
      <c r="E83">
        <v>0</v>
      </c>
    </row>
    <row r="84" spans="1:9" x14ac:dyDescent="0.25">
      <c r="A84" t="s">
        <v>61</v>
      </c>
      <c r="B84" s="3" t="s">
        <v>60</v>
      </c>
      <c r="C84">
        <v>0</v>
      </c>
      <c r="E84">
        <v>0</v>
      </c>
    </row>
    <row r="85" spans="1:9" s="6" customFormat="1" x14ac:dyDescent="0.25">
      <c r="A85" s="6" t="s">
        <v>61</v>
      </c>
      <c r="E85" s="6">
        <f>SUM(E82:E84)</f>
        <v>111.2</v>
      </c>
      <c r="F85" s="6">
        <f>SUM(F82:F84)</f>
        <v>2</v>
      </c>
      <c r="G85" s="6">
        <v>0</v>
      </c>
      <c r="H85" s="6">
        <f>E85+F85-G85</f>
        <v>113.2</v>
      </c>
    </row>
    <row r="86" spans="1:9" x14ac:dyDescent="0.25">
      <c r="A86" t="s">
        <v>135</v>
      </c>
      <c r="B86" s="3" t="s">
        <v>129</v>
      </c>
      <c r="C86">
        <v>129</v>
      </c>
      <c r="D86">
        <v>2</v>
      </c>
      <c r="E86">
        <v>258</v>
      </c>
      <c r="F86">
        <v>4</v>
      </c>
    </row>
    <row r="87" spans="1:9" x14ac:dyDescent="0.25">
      <c r="A87" t="s">
        <v>135</v>
      </c>
      <c r="B87" s="3" t="s">
        <v>130</v>
      </c>
      <c r="C87">
        <v>142</v>
      </c>
      <c r="D87">
        <v>1</v>
      </c>
      <c r="E87">
        <v>142</v>
      </c>
      <c r="F87">
        <v>2</v>
      </c>
    </row>
    <row r="88" spans="1:9" x14ac:dyDescent="0.25">
      <c r="A88" t="s">
        <v>135</v>
      </c>
      <c r="B88" s="3" t="s">
        <v>131</v>
      </c>
      <c r="C88">
        <v>132</v>
      </c>
      <c r="D88">
        <v>1</v>
      </c>
      <c r="E88">
        <v>132</v>
      </c>
      <c r="F88">
        <v>2</v>
      </c>
    </row>
    <row r="89" spans="1:9" x14ac:dyDescent="0.25">
      <c r="A89" t="s">
        <v>135</v>
      </c>
      <c r="B89" s="3" t="s">
        <v>132</v>
      </c>
      <c r="C89">
        <v>162</v>
      </c>
      <c r="D89">
        <v>1</v>
      </c>
      <c r="E89">
        <v>162</v>
      </c>
      <c r="F89">
        <v>2</v>
      </c>
    </row>
    <row r="90" spans="1:9" x14ac:dyDescent="0.25">
      <c r="A90" t="s">
        <v>135</v>
      </c>
      <c r="B90" s="3" t="s">
        <v>133</v>
      </c>
      <c r="C90">
        <v>0</v>
      </c>
      <c r="E90">
        <v>0</v>
      </c>
    </row>
    <row r="91" spans="1:9" x14ac:dyDescent="0.25">
      <c r="A91" t="s">
        <v>135</v>
      </c>
      <c r="B91" s="3" t="s">
        <v>134</v>
      </c>
      <c r="C91">
        <v>59</v>
      </c>
      <c r="D91">
        <v>1</v>
      </c>
      <c r="E91">
        <v>59</v>
      </c>
      <c r="F91">
        <v>2</v>
      </c>
    </row>
    <row r="92" spans="1:9" s="6" customFormat="1" x14ac:dyDescent="0.25">
      <c r="A92" s="6" t="s">
        <v>135</v>
      </c>
      <c r="E92" s="6">
        <f>SUM(E86:E91)</f>
        <v>753</v>
      </c>
      <c r="F92" s="6">
        <f>SUM(F86:F91)</f>
        <v>12</v>
      </c>
      <c r="G92" s="6">
        <v>0</v>
      </c>
      <c r="H92" s="6">
        <f>E92+F92-G92</f>
        <v>765</v>
      </c>
    </row>
    <row r="93" spans="1:9" x14ac:dyDescent="0.25">
      <c r="A93" t="s">
        <v>42</v>
      </c>
      <c r="B93" s="3" t="s">
        <v>40</v>
      </c>
      <c r="C93">
        <v>0</v>
      </c>
      <c r="E93">
        <v>0</v>
      </c>
    </row>
    <row r="94" spans="1:9" x14ac:dyDescent="0.25">
      <c r="A94" t="s">
        <v>42</v>
      </c>
      <c r="B94" s="3" t="s">
        <v>41</v>
      </c>
      <c r="C94">
        <v>139</v>
      </c>
      <c r="D94">
        <v>1</v>
      </c>
      <c r="E94">
        <v>139</v>
      </c>
      <c r="F94">
        <v>2</v>
      </c>
    </row>
    <row r="95" spans="1:9" x14ac:dyDescent="0.25">
      <c r="A95" t="s">
        <v>42</v>
      </c>
      <c r="B95" s="3" t="s">
        <v>62</v>
      </c>
      <c r="C95">
        <v>0</v>
      </c>
      <c r="E95">
        <v>0</v>
      </c>
    </row>
    <row r="96" spans="1:9" x14ac:dyDescent="0.25">
      <c r="A96" t="s">
        <v>42</v>
      </c>
      <c r="B96" s="3" t="s">
        <v>63</v>
      </c>
      <c r="C96">
        <v>96</v>
      </c>
      <c r="D96">
        <v>1</v>
      </c>
      <c r="E96">
        <v>96</v>
      </c>
      <c r="F96">
        <v>2</v>
      </c>
    </row>
    <row r="97" spans="1:8" x14ac:dyDescent="0.25">
      <c r="A97" t="s">
        <v>42</v>
      </c>
      <c r="B97" s="3" t="s">
        <v>64</v>
      </c>
      <c r="C97">
        <v>137</v>
      </c>
      <c r="D97">
        <v>1</v>
      </c>
      <c r="E97">
        <v>137</v>
      </c>
      <c r="F97">
        <v>2</v>
      </c>
    </row>
    <row r="98" spans="1:8" x14ac:dyDescent="0.25">
      <c r="A98" t="s">
        <v>42</v>
      </c>
      <c r="B98" s="3" t="s">
        <v>65</v>
      </c>
      <c r="C98">
        <v>89</v>
      </c>
      <c r="D98">
        <v>1</v>
      </c>
      <c r="E98">
        <v>89</v>
      </c>
      <c r="F98">
        <v>2</v>
      </c>
    </row>
    <row r="99" spans="1:8" x14ac:dyDescent="0.25">
      <c r="A99" t="s">
        <v>42</v>
      </c>
      <c r="B99" s="3" t="s">
        <v>66</v>
      </c>
      <c r="C99">
        <v>125</v>
      </c>
      <c r="D99">
        <v>1</v>
      </c>
      <c r="E99">
        <v>125</v>
      </c>
      <c r="F99">
        <v>2</v>
      </c>
    </row>
    <row r="100" spans="1:8" x14ac:dyDescent="0.25">
      <c r="A100" t="s">
        <v>42</v>
      </c>
      <c r="B100" s="3" t="s">
        <v>67</v>
      </c>
      <c r="C100">
        <v>165</v>
      </c>
      <c r="D100">
        <v>1</v>
      </c>
      <c r="E100">
        <v>165</v>
      </c>
      <c r="F100">
        <v>2</v>
      </c>
    </row>
    <row r="101" spans="1:8" x14ac:dyDescent="0.25">
      <c r="A101" t="s">
        <v>42</v>
      </c>
      <c r="B101" s="3" t="s">
        <v>68</v>
      </c>
      <c r="C101">
        <v>173</v>
      </c>
      <c r="D101">
        <v>1</v>
      </c>
      <c r="E101">
        <v>173</v>
      </c>
      <c r="F101">
        <v>2</v>
      </c>
    </row>
    <row r="102" spans="1:8" s="6" customFormat="1" x14ac:dyDescent="0.25">
      <c r="A102" s="6" t="s">
        <v>42</v>
      </c>
      <c r="E102" s="6">
        <f>SUM(E93:E101)</f>
        <v>924</v>
      </c>
      <c r="F102" s="6">
        <f>SUM(F94:F101)</f>
        <v>14</v>
      </c>
      <c r="G102" s="6">
        <v>0</v>
      </c>
      <c r="H102" s="6">
        <f>E102+F102-G102</f>
        <v>938</v>
      </c>
    </row>
    <row r="103" spans="1:8" x14ac:dyDescent="0.25">
      <c r="A103" t="s">
        <v>34</v>
      </c>
      <c r="B103" s="3" t="s">
        <v>15</v>
      </c>
      <c r="C103">
        <v>0</v>
      </c>
      <c r="E103">
        <v>0</v>
      </c>
    </row>
    <row r="104" spans="1:8" x14ac:dyDescent="0.25">
      <c r="A104" t="s">
        <v>34</v>
      </c>
      <c r="B104" s="3" t="s">
        <v>16</v>
      </c>
      <c r="C104">
        <v>65</v>
      </c>
      <c r="D104">
        <v>1</v>
      </c>
      <c r="E104">
        <v>65</v>
      </c>
      <c r="F104">
        <v>2</v>
      </c>
    </row>
    <row r="105" spans="1:8" x14ac:dyDescent="0.25">
      <c r="A105" t="s">
        <v>34</v>
      </c>
      <c r="B105" s="3" t="s">
        <v>17</v>
      </c>
      <c r="C105">
        <v>61</v>
      </c>
      <c r="D105">
        <v>1</v>
      </c>
      <c r="E105">
        <v>61</v>
      </c>
      <c r="F105">
        <v>2</v>
      </c>
    </row>
    <row r="106" spans="1:8" x14ac:dyDescent="0.25">
      <c r="A106" t="s">
        <v>34</v>
      </c>
      <c r="B106" s="3" t="s">
        <v>18</v>
      </c>
      <c r="C106">
        <v>97</v>
      </c>
      <c r="D106">
        <v>1</v>
      </c>
      <c r="E106">
        <v>97</v>
      </c>
      <c r="F106">
        <v>2</v>
      </c>
    </row>
    <row r="107" spans="1:8" x14ac:dyDescent="0.25">
      <c r="A107" t="s">
        <v>34</v>
      </c>
      <c r="B107" s="3" t="s">
        <v>19</v>
      </c>
      <c r="C107">
        <v>94</v>
      </c>
      <c r="D107">
        <v>1</v>
      </c>
      <c r="E107">
        <v>94</v>
      </c>
      <c r="F107">
        <v>2</v>
      </c>
    </row>
    <row r="108" spans="1:8" x14ac:dyDescent="0.25">
      <c r="A108" t="s">
        <v>34</v>
      </c>
      <c r="B108" s="3" t="s">
        <v>20</v>
      </c>
      <c r="C108">
        <v>101.5</v>
      </c>
      <c r="D108">
        <v>1</v>
      </c>
      <c r="E108">
        <v>101.5</v>
      </c>
      <c r="F108">
        <v>2</v>
      </c>
    </row>
    <row r="109" spans="1:8" x14ac:dyDescent="0.25">
      <c r="A109" t="s">
        <v>34</v>
      </c>
      <c r="B109" s="3" t="s">
        <v>21</v>
      </c>
      <c r="C109">
        <v>0</v>
      </c>
      <c r="E109">
        <v>0</v>
      </c>
    </row>
    <row r="110" spans="1:8" x14ac:dyDescent="0.25">
      <c r="A110" t="s">
        <v>34</v>
      </c>
      <c r="B110" s="3" t="s">
        <v>22</v>
      </c>
      <c r="C110">
        <v>127</v>
      </c>
      <c r="D110">
        <v>1</v>
      </c>
      <c r="E110">
        <v>127</v>
      </c>
      <c r="F110">
        <v>2</v>
      </c>
    </row>
    <row r="111" spans="1:8" x14ac:dyDescent="0.25">
      <c r="A111" t="s">
        <v>34</v>
      </c>
      <c r="B111" s="3" t="s">
        <v>23</v>
      </c>
      <c r="C111">
        <v>0</v>
      </c>
      <c r="E111">
        <v>0</v>
      </c>
    </row>
    <row r="112" spans="1:8" x14ac:dyDescent="0.25">
      <c r="A112" t="s">
        <v>34</v>
      </c>
      <c r="B112" s="3" t="s">
        <v>24</v>
      </c>
      <c r="C112">
        <v>211</v>
      </c>
      <c r="D112">
        <v>1</v>
      </c>
      <c r="E112">
        <v>211</v>
      </c>
      <c r="F112">
        <v>2</v>
      </c>
    </row>
    <row r="113" spans="1:8" x14ac:dyDescent="0.25">
      <c r="A113" t="s">
        <v>34</v>
      </c>
      <c r="B113" s="3" t="s">
        <v>25</v>
      </c>
      <c r="C113">
        <v>116</v>
      </c>
      <c r="D113">
        <v>1</v>
      </c>
      <c r="E113">
        <v>116</v>
      </c>
      <c r="F113">
        <v>2</v>
      </c>
    </row>
    <row r="114" spans="1:8" x14ac:dyDescent="0.25">
      <c r="A114" t="s">
        <v>34</v>
      </c>
      <c r="B114" s="3" t="s">
        <v>26</v>
      </c>
      <c r="C114">
        <v>0</v>
      </c>
      <c r="E114">
        <v>0</v>
      </c>
    </row>
    <row r="115" spans="1:8" x14ac:dyDescent="0.25">
      <c r="A115" t="s">
        <v>34</v>
      </c>
      <c r="B115" s="3" t="s">
        <v>27</v>
      </c>
      <c r="C115">
        <v>207</v>
      </c>
      <c r="D115">
        <v>1</v>
      </c>
      <c r="E115">
        <v>207</v>
      </c>
      <c r="F115">
        <v>2</v>
      </c>
    </row>
    <row r="116" spans="1:8" x14ac:dyDescent="0.25">
      <c r="A116" t="s">
        <v>34</v>
      </c>
      <c r="B116" s="3" t="s">
        <v>28</v>
      </c>
      <c r="C116">
        <v>30.9</v>
      </c>
      <c r="D116">
        <v>5</v>
      </c>
      <c r="E116">
        <v>154.5</v>
      </c>
      <c r="F116">
        <v>2</v>
      </c>
    </row>
    <row r="117" spans="1:8" x14ac:dyDescent="0.25">
      <c r="A117" t="s">
        <v>34</v>
      </c>
      <c r="B117" s="3" t="s">
        <v>29</v>
      </c>
      <c r="C117">
        <v>0</v>
      </c>
      <c r="E117">
        <v>0</v>
      </c>
    </row>
    <row r="118" spans="1:8" x14ac:dyDescent="0.25">
      <c r="A118" t="s">
        <v>34</v>
      </c>
      <c r="B118" s="3" t="s">
        <v>30</v>
      </c>
      <c r="C118">
        <v>112</v>
      </c>
      <c r="D118">
        <v>1</v>
      </c>
      <c r="E118">
        <v>112</v>
      </c>
      <c r="F118">
        <v>2</v>
      </c>
    </row>
    <row r="119" spans="1:8" x14ac:dyDescent="0.25">
      <c r="A119" t="s">
        <v>34</v>
      </c>
      <c r="B119" s="3" t="s">
        <v>31</v>
      </c>
      <c r="C119">
        <v>26.25</v>
      </c>
      <c r="D119">
        <v>1</v>
      </c>
      <c r="E119">
        <v>26.25</v>
      </c>
      <c r="F119">
        <v>2</v>
      </c>
    </row>
    <row r="120" spans="1:8" x14ac:dyDescent="0.25">
      <c r="A120" t="s">
        <v>34</v>
      </c>
      <c r="B120" s="3" t="s">
        <v>32</v>
      </c>
      <c r="C120">
        <v>108</v>
      </c>
      <c r="D120">
        <v>1</v>
      </c>
      <c r="E120">
        <v>108</v>
      </c>
      <c r="F120">
        <v>2</v>
      </c>
    </row>
    <row r="121" spans="1:8" x14ac:dyDescent="0.25">
      <c r="A121" t="s">
        <v>34</v>
      </c>
      <c r="B121" s="3" t="s">
        <v>33</v>
      </c>
      <c r="C121">
        <v>263</v>
      </c>
      <c r="D121">
        <v>1</v>
      </c>
      <c r="E121">
        <v>263</v>
      </c>
      <c r="F121">
        <v>2</v>
      </c>
    </row>
    <row r="122" spans="1:8" s="6" customFormat="1" x14ac:dyDescent="0.25">
      <c r="A122" s="6" t="s">
        <v>34</v>
      </c>
      <c r="E122" s="6">
        <f>SUM(E103:E121)</f>
        <v>1743.25</v>
      </c>
      <c r="F122" s="6">
        <f>SUM(F104:F121)</f>
        <v>28</v>
      </c>
      <c r="G122" s="6">
        <v>0</v>
      </c>
      <c r="H122" s="6">
        <f>E122+F122-G122</f>
        <v>1771.25</v>
      </c>
    </row>
    <row r="123" spans="1:8" x14ac:dyDescent="0.25">
      <c r="A123" t="s">
        <v>45</v>
      </c>
      <c r="B123" s="3" t="s">
        <v>43</v>
      </c>
      <c r="C123">
        <v>155</v>
      </c>
      <c r="D123">
        <v>2</v>
      </c>
      <c r="E123">
        <v>310</v>
      </c>
      <c r="F123">
        <v>2</v>
      </c>
    </row>
    <row r="124" spans="1:8" x14ac:dyDescent="0.25">
      <c r="A124" t="s">
        <v>45</v>
      </c>
      <c r="B124" s="3" t="s">
        <v>44</v>
      </c>
      <c r="C124">
        <v>0</v>
      </c>
      <c r="E124">
        <v>0</v>
      </c>
    </row>
    <row r="125" spans="1:8" s="6" customFormat="1" x14ac:dyDescent="0.25">
      <c r="A125" s="6" t="s">
        <v>45</v>
      </c>
      <c r="E125" s="6">
        <f>SUM(E123:E124)</f>
        <v>310</v>
      </c>
      <c r="F125" s="6">
        <f>SUM(F123:F124)</f>
        <v>2</v>
      </c>
      <c r="G125" s="6">
        <v>0</v>
      </c>
      <c r="H125" s="6">
        <f>E125+F125-G125</f>
        <v>312</v>
      </c>
    </row>
    <row r="126" spans="1:8" x14ac:dyDescent="0.25">
      <c r="A126" t="s">
        <v>112</v>
      </c>
      <c r="B126" s="3" t="s">
        <v>110</v>
      </c>
      <c r="C126">
        <v>284</v>
      </c>
      <c r="D126">
        <v>1</v>
      </c>
      <c r="E126">
        <v>284</v>
      </c>
      <c r="F126">
        <v>2</v>
      </c>
    </row>
    <row r="127" spans="1:8" x14ac:dyDescent="0.25">
      <c r="A127" t="s">
        <v>112</v>
      </c>
      <c r="B127" s="3" t="s">
        <v>111</v>
      </c>
    </row>
    <row r="128" spans="1:8" s="6" customFormat="1" x14ac:dyDescent="0.25">
      <c r="A128" s="6" t="s">
        <v>112</v>
      </c>
      <c r="E128" s="6">
        <f>SUM(E126:E127)</f>
        <v>284</v>
      </c>
      <c r="F128" s="6">
        <f>SUM(F126:F127)</f>
        <v>2</v>
      </c>
      <c r="G128" s="6">
        <v>0</v>
      </c>
      <c r="H128" s="6">
        <f>E128+F128-G128</f>
        <v>286</v>
      </c>
    </row>
    <row r="129" spans="1:8" x14ac:dyDescent="0.25">
      <c r="A129" t="s">
        <v>137</v>
      </c>
      <c r="B129" s="3" t="s">
        <v>136</v>
      </c>
      <c r="C129">
        <v>202</v>
      </c>
      <c r="D129">
        <v>1</v>
      </c>
      <c r="E129">
        <v>202</v>
      </c>
      <c r="F129">
        <v>2</v>
      </c>
    </row>
    <row r="130" spans="1:8" s="6" customFormat="1" x14ac:dyDescent="0.25">
      <c r="A130" s="6" t="s">
        <v>137</v>
      </c>
      <c r="E130" s="6">
        <f>SUM(E129)</f>
        <v>202</v>
      </c>
      <c r="F130" s="6">
        <f>SUM(F129)</f>
        <v>2</v>
      </c>
      <c r="G130" s="6">
        <v>0</v>
      </c>
      <c r="H130" s="6">
        <f>E130+F130-G130</f>
        <v>204</v>
      </c>
    </row>
    <row r="131" spans="1:8" x14ac:dyDescent="0.25">
      <c r="A131" t="s">
        <v>116</v>
      </c>
      <c r="B131" s="3" t="s">
        <v>125</v>
      </c>
      <c r="C131">
        <v>198</v>
      </c>
      <c r="D131">
        <v>1</v>
      </c>
      <c r="E131">
        <v>198</v>
      </c>
      <c r="F131">
        <v>2</v>
      </c>
    </row>
    <row r="132" spans="1:8" x14ac:dyDescent="0.25">
      <c r="A132" t="s">
        <v>116</v>
      </c>
      <c r="B132" s="3" t="s">
        <v>127</v>
      </c>
      <c r="C132">
        <v>125</v>
      </c>
      <c r="D132">
        <v>1</v>
      </c>
      <c r="E132">
        <v>125</v>
      </c>
      <c r="F132">
        <v>2</v>
      </c>
    </row>
    <row r="133" spans="1:8" x14ac:dyDescent="0.25">
      <c r="A133" t="s">
        <v>116</v>
      </c>
      <c r="B133" s="3" t="s">
        <v>18</v>
      </c>
      <c r="C133">
        <v>97</v>
      </c>
      <c r="D133">
        <v>1</v>
      </c>
      <c r="E133">
        <v>97</v>
      </c>
      <c r="F133">
        <v>2</v>
      </c>
    </row>
    <row r="134" spans="1:8" x14ac:dyDescent="0.25">
      <c r="A134" t="s">
        <v>116</v>
      </c>
      <c r="B134" s="3" t="s">
        <v>120</v>
      </c>
      <c r="C134">
        <v>183</v>
      </c>
      <c r="D134">
        <v>1</v>
      </c>
      <c r="E134">
        <v>183</v>
      </c>
      <c r="F134">
        <v>2</v>
      </c>
    </row>
    <row r="135" spans="1:8" x14ac:dyDescent="0.25">
      <c r="A135" t="s">
        <v>116</v>
      </c>
      <c r="B135" s="3" t="s">
        <v>121</v>
      </c>
      <c r="C135">
        <v>211</v>
      </c>
      <c r="D135">
        <v>1</v>
      </c>
      <c r="E135">
        <v>211</v>
      </c>
      <c r="F135">
        <v>2</v>
      </c>
    </row>
    <row r="136" spans="1:8" x14ac:dyDescent="0.25">
      <c r="A136" t="s">
        <v>116</v>
      </c>
      <c r="B136" s="3" t="s">
        <v>122</v>
      </c>
      <c r="C136">
        <v>238</v>
      </c>
      <c r="D136">
        <v>1</v>
      </c>
      <c r="E136">
        <v>238</v>
      </c>
      <c r="F136">
        <v>2</v>
      </c>
    </row>
    <row r="137" spans="1:8" x14ac:dyDescent="0.25">
      <c r="A137" t="s">
        <v>116</v>
      </c>
      <c r="B137" s="3" t="s">
        <v>123</v>
      </c>
      <c r="C137">
        <v>171</v>
      </c>
      <c r="D137">
        <v>1</v>
      </c>
      <c r="E137">
        <v>171</v>
      </c>
      <c r="F137">
        <v>2</v>
      </c>
    </row>
    <row r="138" spans="1:8" x14ac:dyDescent="0.25">
      <c r="A138" t="s">
        <v>116</v>
      </c>
      <c r="B138" s="3" t="s">
        <v>119</v>
      </c>
      <c r="C138">
        <v>93</v>
      </c>
      <c r="D138">
        <v>1</v>
      </c>
      <c r="E138">
        <v>93</v>
      </c>
      <c r="F138">
        <v>2</v>
      </c>
    </row>
    <row r="139" spans="1:8" x14ac:dyDescent="0.25">
      <c r="A139" t="s">
        <v>116</v>
      </c>
      <c r="B139" s="4" t="s">
        <v>117</v>
      </c>
      <c r="C139">
        <v>35</v>
      </c>
      <c r="D139">
        <v>5</v>
      </c>
      <c r="E139">
        <v>70</v>
      </c>
      <c r="F139">
        <v>5</v>
      </c>
    </row>
    <row r="140" spans="1:8" x14ac:dyDescent="0.25">
      <c r="A140" t="s">
        <v>116</v>
      </c>
      <c r="B140" s="3" t="s">
        <v>126</v>
      </c>
      <c r="C140">
        <v>61</v>
      </c>
      <c r="D140">
        <v>3</v>
      </c>
      <c r="E140">
        <v>183</v>
      </c>
      <c r="F140">
        <v>2</v>
      </c>
    </row>
    <row r="141" spans="1:8" x14ac:dyDescent="0.25">
      <c r="A141" t="s">
        <v>116</v>
      </c>
      <c r="B141" s="3" t="s">
        <v>124</v>
      </c>
      <c r="C141">
        <v>326</v>
      </c>
      <c r="D141">
        <v>1</v>
      </c>
      <c r="E141">
        <v>326</v>
      </c>
      <c r="F141">
        <v>2</v>
      </c>
    </row>
    <row r="142" spans="1:8" x14ac:dyDescent="0.25">
      <c r="A142" t="s">
        <v>116</v>
      </c>
      <c r="B142" s="3" t="s">
        <v>138</v>
      </c>
      <c r="C142">
        <v>112</v>
      </c>
      <c r="D142">
        <v>1</v>
      </c>
      <c r="E142">
        <v>112</v>
      </c>
      <c r="F142">
        <v>2</v>
      </c>
    </row>
    <row r="143" spans="1:8" x14ac:dyDescent="0.25">
      <c r="A143" t="s">
        <v>116</v>
      </c>
      <c r="B143" s="3" t="s">
        <v>139</v>
      </c>
      <c r="C143">
        <v>112</v>
      </c>
      <c r="D143">
        <v>1</v>
      </c>
      <c r="E143">
        <v>112</v>
      </c>
      <c r="F143">
        <v>2</v>
      </c>
    </row>
    <row r="144" spans="1:8" x14ac:dyDescent="0.25">
      <c r="A144" t="s">
        <v>116</v>
      </c>
      <c r="B144" s="3" t="s">
        <v>140</v>
      </c>
      <c r="C144">
        <v>51</v>
      </c>
      <c r="D144">
        <v>5</v>
      </c>
      <c r="E144">
        <v>255</v>
      </c>
      <c r="F144">
        <v>10</v>
      </c>
    </row>
    <row r="145" spans="5:6" x14ac:dyDescent="0.25">
      <c r="E145">
        <f>SUM(E131:E144)</f>
        <v>2374</v>
      </c>
      <c r="F145">
        <f>SUM(F131:F144)</f>
        <v>39</v>
      </c>
    </row>
  </sheetData>
  <sortState ref="A3:E151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2014-07-18T17:07:16Z</dcterms:modified>
</cp:coreProperties>
</file>