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68" i="1"/>
  <c r="E168"/>
  <c r="F165"/>
  <c r="E165"/>
  <c r="E146"/>
  <c r="F146" s="1"/>
  <c r="E142"/>
  <c r="F142" s="1"/>
  <c r="E139"/>
  <c r="F139" s="1"/>
  <c r="E135"/>
  <c r="F135" s="1"/>
  <c r="E133"/>
  <c r="F133" s="1"/>
  <c r="E124"/>
  <c r="F124" s="1"/>
  <c r="E121"/>
  <c r="F121" s="1"/>
  <c r="E116"/>
  <c r="F116" s="1"/>
  <c r="E103"/>
  <c r="F103" s="1"/>
  <c r="E98"/>
  <c r="F98" s="1"/>
  <c r="E94"/>
  <c r="F94" s="1"/>
  <c r="E89"/>
  <c r="F89" s="1"/>
  <c r="E86"/>
  <c r="F86" s="1"/>
  <c r="E81"/>
  <c r="F81" s="1"/>
  <c r="E75"/>
  <c r="F75" s="1"/>
  <c r="E71"/>
  <c r="F71" s="1"/>
  <c r="E64"/>
  <c r="F64" s="1"/>
  <c r="E60"/>
  <c r="F60" s="1"/>
  <c r="E53"/>
  <c r="F53" s="1"/>
  <c r="E40"/>
  <c r="F40" s="1"/>
  <c r="E32"/>
  <c r="F32" s="1"/>
  <c r="E20"/>
  <c r="F20" s="1"/>
  <c r="E8"/>
  <c r="F8" s="1"/>
</calcChain>
</file>

<file path=xl/sharedStrings.xml><?xml version="1.0" encoding="utf-8"?>
<sst xmlns="http://schemas.openxmlformats.org/spreadsheetml/2006/main" count="413" uniqueCount="236">
  <si>
    <t>ник</t>
  </si>
  <si>
    <t>наименование</t>
  </si>
  <si>
    <t>цена</t>
  </si>
  <si>
    <t>Галина_С</t>
  </si>
  <si>
    <t xml:space="preserve">12281711 Футболка женская р-р 46, цвет коралл цена 229р. </t>
  </si>
  <si>
    <t>ELEN$</t>
  </si>
  <si>
    <t>Ель</t>
  </si>
  <si>
    <t>Ветровка 10132033 р.50 699 руб</t>
  </si>
  <si>
    <t>Эллинка</t>
  </si>
  <si>
    <t>indiya</t>
  </si>
  <si>
    <t>Тутана</t>
  </si>
  <si>
    <t xml:space="preserve">Брюки для девочки ЮВ-10Б-11-606-10 86-52 бордо </t>
  </si>
  <si>
    <t xml:space="preserve">Ветровка для мальчика ЮВ-10В-10-701 Слик 86-52 т.синий/серый </t>
  </si>
  <si>
    <t xml:space="preserve">Куртка для девочки ЮВ-10К-13-620-10 Кира 116-60-54 розовый </t>
  </si>
  <si>
    <t xml:space="preserve">Плащ женский 11232103 44 Monument 1190 руб (на замену любой другой цвет) </t>
  </si>
  <si>
    <t>МамаАлины</t>
  </si>
  <si>
    <t>12181705 Футболка мужская р.54 229 черная, на замену синяя</t>
  </si>
  <si>
    <t>LittleNusha</t>
  </si>
  <si>
    <t>Счастье в небе</t>
  </si>
  <si>
    <t>Блузка женская 12281709 170-88-96 WHITE (хлопок 100%), 279руб. (на замену Блузка женская 12281709 170-88-96 WHITE/NAVY крупная полоска (хлопок 100%))</t>
  </si>
  <si>
    <t>Татьяна Пчельникова</t>
  </si>
  <si>
    <t>ИринаФ</t>
  </si>
  <si>
    <t>Плащ для девочки ЮВ-10Z-11-603-10 Софи 390, нужен размер 98, цвет как на картинке</t>
  </si>
  <si>
    <t>Плащ женский 10230020 52 GINGER/PEARL</t>
  </si>
  <si>
    <t>black934</t>
  </si>
  <si>
    <t>Живана</t>
  </si>
  <si>
    <t xml:space="preserve">Ветровка для девочки УВ-10В-13-626 Диана 134-68-60 роза на замену Ветровка для девочки УВ-10В-13-602 Ангелина 134-68-60 роза </t>
  </si>
  <si>
    <t>Наташа ННФ</t>
  </si>
  <si>
    <t>Евгеш@</t>
  </si>
  <si>
    <t>eva-126</t>
  </si>
  <si>
    <t xml:space="preserve">Ветровка для девочки УВ-10В-15-678-10 Жасмин 290 руб - р. 164 цвет предпочтительно виноград/флок или сердце океана/флок или сердце океана или малиновый или бежевый </t>
  </si>
  <si>
    <t xml:space="preserve">Ветровка для девочки УВ-10В-15-678-10 Жасмин 290 руб- р.146 цвет малиновый или виноград </t>
  </si>
  <si>
    <t xml:space="preserve">Ветровка для девочки УВ-10В-15-678-10 Жасмин 290 руб - р. 164 цвет сердце океана или виноград </t>
  </si>
  <si>
    <t xml:space="preserve">Плащ для девочки УВ-10Z-15-623-10 Гела 390 руб. - р. 164 цвет виноград или сердце океана </t>
  </si>
  <si>
    <t xml:space="preserve">Плащ для девочки УВ-10Z-15-681-10 Маргарита 390 - р. 164 цвет виноград/флок или сердце океана/флок </t>
  </si>
  <si>
    <t>Ветровка для девочки УВ-10В-13-602 Ангелина 128-64-57 солнечный зайчик 1шт 290р на замену (Ветровка для девочки 11732331 128-64-57 BLUE CURACAO 790р.)</t>
  </si>
  <si>
    <t>Ветровка для девочки УВ-10В-15-678 Жасмин 146-76-66 сердце океана 1шт 290р</t>
  </si>
  <si>
    <t>Брюки мужские 12162380 р.50 (кроме черных)</t>
  </si>
  <si>
    <t>Куртка мужская облегченная SPORT 11134072 р.50 990 руб.(темный, кроме красного) замена  Куртка мужская облегченная SPORT 11134077 р.50 990 руб.(ТОЛЬКО ТЕМНЫЙ ЦВЕТ)</t>
  </si>
  <si>
    <t>Сапрыкина</t>
  </si>
  <si>
    <t>Ветровка мужская 10132024 54 SLATE  замена Ветровка мужская 10132025 54 Dark Navy или Ветровка мужская 11132085 54 DARK SLATE/TWILL или DARK GREY/DAWN BLUE</t>
  </si>
  <si>
    <t>Ветровка для девочки УВ-10В-15-653-10 Злата 146-76-66 сердце океана/флок 290 руб</t>
  </si>
  <si>
    <t>ПЕТРОВА</t>
  </si>
  <si>
    <t>Куртка женская 12234331 2623 1090 руб. р. 52, цвет - MILK, на замену - ASH</t>
  </si>
  <si>
    <t>Ветровка для девочки УВ-10В-15-678-10 Жасмин 290 руб. р. 146, цвет - сердце океана</t>
  </si>
  <si>
    <t>valenana</t>
  </si>
  <si>
    <t>Юля Кузнецова</t>
  </si>
  <si>
    <t>nashita2010</t>
  </si>
  <si>
    <t xml:space="preserve">Брюки для девочки УВ-10Б-13-685-10 390 руб. размер 122  цвет голубой, замена роза </t>
  </si>
  <si>
    <t>Ветровка для девочки УВ-10В-13-626 Диана 290 размер 122 цвет виноград/флок, замена роза</t>
  </si>
  <si>
    <t>Scratte</t>
  </si>
  <si>
    <t xml:space="preserve">Ветровка для мальчика ЮВ-10В-10-701 Слик 98-56-51 т.синий/серый, цена 290 руб. </t>
  </si>
  <si>
    <t xml:space="preserve">Брюки для мальчика ЮВ-10Б-10-700 104-56-51 т.синий , цена ??? (если по 290 руб., то в заказ) </t>
  </si>
  <si>
    <t>Ветровка для мальчика УВ-10В-14-714 152-76-63 черный, цена 290 руб.</t>
  </si>
  <si>
    <t>Куртка женская 10234020 48 Milk, цена 490 руб.</t>
  </si>
  <si>
    <t xml:space="preserve">Ветровка для мальчика ЮВ-10В-10-750 Микст, размер 92    290 (цвет по предпочтению красный, т.синий, атлантик) </t>
  </si>
  <si>
    <t>Selesta</t>
  </si>
  <si>
    <t>ИринаS22</t>
  </si>
  <si>
    <t>Маруsка</t>
  </si>
  <si>
    <t>Jukka001</t>
  </si>
  <si>
    <t>Ветровка для мальчика ЮВ-10В-10-750 Микст 110-60-54 горький шоколад/крем/крем на замену Ветровка для мальчика ЮВ-10В-10-701 Слик 110-60-54 атлантик/крем</t>
  </si>
  <si>
    <t>Ветровка для мальчика УВ-10В-14-714 152-76-63 серый уголь  на замену черный цвет</t>
  </si>
  <si>
    <t>Джемпер мужской 12170371 182,188-112 BLACK</t>
  </si>
  <si>
    <t>Ветровка для мальчика ЮВ-10В-10-701 Слик 290, цвет атлантик/красный/крем, на замену любой, р. 104.</t>
  </si>
  <si>
    <t>Helen_13</t>
  </si>
  <si>
    <t>Lучик</t>
  </si>
  <si>
    <t>Полупальто пуховое женское 21211018 цена 1399 руб. размер 48 или 50 цвет любой темный .</t>
  </si>
  <si>
    <t>Евгения Б</t>
  </si>
  <si>
    <t>Alenina</t>
  </si>
  <si>
    <t>ДваЛу</t>
  </si>
  <si>
    <t>Ветровка женская 10232029 48 Lemon/milk/pomelo 1шт  замена Ветровка женская 10232022 48 Lemon 1шт</t>
  </si>
  <si>
    <t>Плащ женский 10230020 48 GINGER/PEARL 1шт замена Плащ женский 10230020 48 CELADON/SHELL 1шт или Плащ женский 10230013 48 DULL 1шт или Плащ женский 10230012 48 Aqua 1шт</t>
  </si>
  <si>
    <t>olgaa75</t>
  </si>
  <si>
    <t>Ветровка для девочки УВ-10В-13-626 Диана 290 виноград замена солн. зайчик р. 128</t>
  </si>
  <si>
    <t>Плащ мужской 10130001 52 Pale Beige</t>
  </si>
  <si>
    <t>mamushka</t>
  </si>
  <si>
    <t>Хатина</t>
  </si>
  <si>
    <t>Плащ женский 10230012 48 Aqua</t>
  </si>
  <si>
    <t xml:space="preserve"> замена Ветровка для девочки УВ-10В-15-678-10 Жасмин 140-72-63 виноград/флок </t>
  </si>
  <si>
    <t xml:space="preserve"> замена  Ветровка для девочки УВ-10В-15-678-10 Жасмин 140-72-63 сердце океана/флок </t>
  </si>
  <si>
    <t xml:space="preserve"> замена Ветровка для девочки УВ-10В-13-602 Ангелина 134-68-60 солнечный зайчик</t>
  </si>
  <si>
    <t>Нинулечка-Красотулечка</t>
  </si>
  <si>
    <t>Natalishka</t>
  </si>
  <si>
    <t>Ветровка для девочки УВ-10В-13-602 Ангелина 140-72-63 роза, любой цвет 290 руб</t>
  </si>
  <si>
    <t>Плащ для девочки УВ-10Z-15-623 Гела 140-72-63 Цвет любой:сердце океана, роза, виноград/флок, бисквит   390 руб</t>
  </si>
  <si>
    <t>Ветровка для мальчика УВ-10В-12-710 Скетч 134-68-60 св.серый/черный/крем.</t>
  </si>
  <si>
    <t>Elesta</t>
  </si>
  <si>
    <t>Куртка 10131011 р.56  490 руб.</t>
  </si>
  <si>
    <t>Татьяна АА</t>
  </si>
  <si>
    <t>Гюзель</t>
  </si>
  <si>
    <t>Куртка мужская 12134337 182-108-96 BLACK(PONGEE)/RAVEN - на замену Куртка мужская 12134337 182-108-96 BLACK(SRK50)/RAVEN</t>
  </si>
  <si>
    <t>Ветровка мужская 12132350 182-108-96 MONUMENT - 1шт</t>
  </si>
  <si>
    <t xml:space="preserve">12170373 Джемпер мужской р-р 46 389 руб. </t>
  </si>
  <si>
    <t>*Apple*</t>
  </si>
  <si>
    <t>Куртка женская 12234331 44 цвет ASH, 2623 1090 руб.</t>
  </si>
  <si>
    <t xml:space="preserve">Брюки для девочки ЮВ-10Б-11-606-10 92-52 бордо </t>
  </si>
  <si>
    <t xml:space="preserve">Брюки для девочки ЮВ-10Б-11-606-10 98-56-51 тропическая роза </t>
  </si>
  <si>
    <t xml:space="preserve">Брюки для девочки ЮВ-10Б-11-606-10 104-56-51 небо </t>
  </si>
  <si>
    <t>Брюки для девочки ЮВ-10Б-11-606-10 110-60-54 тропическая роза</t>
  </si>
  <si>
    <t xml:space="preserve">Ветровка для мальчика ЮВ-10В-10-701 Слик 92-52 т.синий/серый </t>
  </si>
  <si>
    <t xml:space="preserve">Ветровка для мальчика ЮВ-10В-10-701 Слик 98-56-51 т.синий/серый </t>
  </si>
  <si>
    <t xml:space="preserve">Ветровка для мальчика ЮВ-10В-10-701 Слик 92-52 серый/красный </t>
  </si>
  <si>
    <t xml:space="preserve">Ветровка для девочки ЮВ-10В-11-605-10 Катрин 86-52 бисквит в красный горох </t>
  </si>
  <si>
    <t xml:space="preserve">Ветровка для девочки ЮВ-10В-11-605-10 Катрин 92-52 бисквит в красный горох </t>
  </si>
  <si>
    <t xml:space="preserve">Ветровка для девочки ЮВ-10В-11-605-10 Катрин 98-56-51 серо-голубой в бежевый горох </t>
  </si>
  <si>
    <t xml:space="preserve">Ветровка для девочки ЮВ-10В-11-605-10 Катрин 104-56-51 бисквит в красный горох </t>
  </si>
  <si>
    <t xml:space="preserve">Ветровка для девочки ЮВ-10В-13-654 Амели 116-60-54 солнечный зайчик </t>
  </si>
  <si>
    <t>Ветровка для девочки ЮВ-10В-13-654-10 Амели 122-60-54 серо-голубой в бежевый горох</t>
  </si>
  <si>
    <t xml:space="preserve">Куртка для девочки ЮВ-10К-13-620-10 Кира 122-60-54 розовый </t>
  </si>
  <si>
    <t>Ветровка для девочки 11732331 128-64-57 BLUE CURACAO 599руб. (на замену любой цвет кроме серого)</t>
  </si>
  <si>
    <t xml:space="preserve">Ветровка женская 11232074 48 BLUE CURACAO/WHITE, замена корал </t>
  </si>
  <si>
    <t>Ветровка для девочки УВ-10В-13-602 Ангелина р 128 цвет солнечный зайчик.</t>
  </si>
  <si>
    <t>Брюки для девочки 11961351 330 руб. р.92 цвет любой кроме бегонии или р.86 какие будут цвет любой (кроме бегония)</t>
  </si>
  <si>
    <t>Ветровка мужская 10132025 56 New Beige/Dark Navy</t>
  </si>
  <si>
    <t>Ветровка для мальчика УВ-10В-14-713 Тэг 152-76-63 черный/крем на замену:Ветровка для мальчика УВ-10В-14-714 152-76-63 черный р-р 152</t>
  </si>
  <si>
    <t>Ветровка для девочки УВ-10В-13-602 Ангелина 134-68-60 солнечный зайчик</t>
  </si>
  <si>
    <t>Ветровка женская 11232059  54 Canary, на замену цвет Dawn blue</t>
  </si>
  <si>
    <t>Куртка для девочки УВ-10К-15-679 Камелия 146-76-66 малиновый щербет или бисквит</t>
  </si>
  <si>
    <t>Плащ женский 10230012 52 Marlin (или любой другой светлый)</t>
  </si>
  <si>
    <t>Ветровка для девочки УВ-10В-15-653-10 Злата 146-76-66 виноград/флок</t>
  </si>
  <si>
    <t>Ветровка для мальчика 12832526, размер 122, 690 руб. Цвет indigo. Есть только черный</t>
  </si>
  <si>
    <t>Парка женская 10232024 44 Aqua</t>
  </si>
  <si>
    <t>Плащ женский 10230023 44 DULL</t>
  </si>
  <si>
    <t>Ветровка женская 10232029 46 Iris/aqua/dark grey</t>
  </si>
  <si>
    <t>Плащ женский 10230012 46 Coral  2 шт.</t>
  </si>
  <si>
    <t>Плащ женский 10230013 46 Red</t>
  </si>
  <si>
    <t>Ely07</t>
  </si>
  <si>
    <t>Ветровка для девочки 11532326 146-72-63 цвет JACARANDA 690 р. на замену цвет ROSE CORAL</t>
  </si>
  <si>
    <t>Ветровка для девочки УВ-10В-15-677 Илана 146-76-66 роза на замену цвет бисквит</t>
  </si>
  <si>
    <t>Ветровка для мальчика ЮВ-10В-10-701 Слик 98-56-51 т.синий/серый на замену р.104 любой цвет.</t>
  </si>
  <si>
    <t xml:space="preserve">Ветровка для мальчика ЮВ-10В-10-750 Микст р.104 </t>
  </si>
  <si>
    <t>12181398 Футболка мужская поло 50  цвет белый на замену черный</t>
  </si>
  <si>
    <t>Ветровка мужская 10132028 50 SLATE на замену  ELM</t>
  </si>
  <si>
    <t xml:space="preserve">Куртка короткая 10234004 р.46-50 699 490 руб. 44 </t>
  </si>
  <si>
    <t xml:space="preserve">Полупальто пуховое женское 21211023 р.44 </t>
  </si>
  <si>
    <t>Ветровка для мальчика УВ-10В-14-714  152</t>
  </si>
  <si>
    <t>Плащ для девочки УВ-10Z-15-681-10 Маргарита 140-72-63 роза</t>
  </si>
  <si>
    <t xml:space="preserve">Ветровка для девочки УВ-10В-15-653-10 Злата 140-72-63 виноград/флок или  сердце океана/флок </t>
  </si>
  <si>
    <t>Куртка для девочки 12734546 р.134  цвет  JUNIPER или CHICORY.</t>
  </si>
  <si>
    <t>Куртка мужская 12134337 176-104-92 VAPOUR/RAVEN</t>
  </si>
  <si>
    <t>Куртка мужская 12134337 182-112-100 VAPOUR/RAVEN</t>
  </si>
  <si>
    <t>Ветровка для девочки 11532336 164-84-72 Red,замена DAZZLING BLUE</t>
  </si>
  <si>
    <t xml:space="preserve">22180284 Футболка с дл. рукавом мужская р-р 46 299 руб. </t>
  </si>
  <si>
    <t xml:space="preserve">12181386 Футболка мужская р-р 46 199 </t>
  </si>
  <si>
    <t>12181705 Футболка мужская р-р 46 229</t>
  </si>
  <si>
    <t>Плащ женский 10230012 48  Aqua, 490 руб.</t>
  </si>
  <si>
    <t>я</t>
  </si>
  <si>
    <t>Ветровка мужская 12132358 182-108-96 QUARRY замена ORION</t>
  </si>
  <si>
    <t xml:space="preserve">Поло рубашка мужская 12181483 182-108-96 WHITE (хлопок 100%) -1шт 299р </t>
  </si>
  <si>
    <t>12181386 Футболка мужская р-р 50,52 цвет т. синий цена 199р.</t>
  </si>
  <si>
    <t>Ветровка для мальчика УВ-10В-12-710 Скетч  р.128 (замена 134) 290 (цвет по предпочтению серый уголь, океан, св.серый)</t>
  </si>
  <si>
    <t>Плащ женский 10230012 44 Coral 490 руб.</t>
  </si>
  <si>
    <t>Поло рубашка мужская 12181483 182-108-96 SEA (хлопок 100%)-1 шт 299р</t>
  </si>
  <si>
    <t xml:space="preserve">12170373 Джемпер мужской р 46 389 руб. </t>
  </si>
  <si>
    <t xml:space="preserve">12181386 Футболка мужская р 46 199 </t>
  </si>
  <si>
    <t>12181386 Футболка мужская р 50,52 цвет т. синий 199р.</t>
  </si>
  <si>
    <t>12181705 Футболка мужская р 46 229</t>
  </si>
  <si>
    <t xml:space="preserve">22180284 Футболка с дл. рукавом мужская р 46 299 руб. </t>
  </si>
  <si>
    <t>Ветровка для мальчика ЮВ-10В-10-701 Слик 86-52 т.синий/серый 2 шт.</t>
  </si>
  <si>
    <t xml:space="preserve">12281711 Футболка женская р 46, цвет коралл 229р. </t>
  </si>
  <si>
    <t xml:space="preserve">Брюки для девочки УВ-10Б-13-685-10 р. 122  цвет голубой, замена роза </t>
  </si>
  <si>
    <t>Брюки для девочки 11961351  р.92 цвет любой кроме бегонии или р.86 какие будут цвет любой (кроме бегония)</t>
  </si>
  <si>
    <t>Брюки для девочки ЮВ-10Б-11-606-10 98-56-51 небо</t>
  </si>
  <si>
    <t>Брюки для мальчика утепленные RUFF 22861478 р.140 399руб., чёрные или любой цвет</t>
  </si>
  <si>
    <t>Ветровка 10132029 р.52  490 руб.</t>
  </si>
  <si>
    <t>Ветровка для девочки 11532326 146-72-63 цвет JACARANDA на замену цвет ROSE CORAL</t>
  </si>
  <si>
    <t>Ветровка для девочки УВ-10В-13-602 Ангелина 134-68-60 солнечный зайчик  2 шт.</t>
  </si>
  <si>
    <t>Ветровка для девочки УВ-10В-13-602 Ангелина 128-64-57 солнечный зайчик 2шт 290р на замену 1 шт. Ветровка для девочки 11732331 128-64-57 BLUE CURACAO 790р.)</t>
  </si>
  <si>
    <t xml:space="preserve">Ветровка для девочки УВ-10В-15-653-10 Злата 140-72-63  2 шт. виноград/флок или  сердце океана/флок </t>
  </si>
  <si>
    <t>Ветровка для девочки УВ-10В-15-677 Илана 146-76-66 роза на замену бисквит</t>
  </si>
  <si>
    <t>Ветровка для девочки УВ-10В-15-678 Жасмин 146-76-66 сердце океана  290р</t>
  </si>
  <si>
    <t xml:space="preserve">Ветровка для девочки УВ-10В-15-678-10 Жасмин 164-84-72  2 шт. виноград/флок и сердце океана/флок, можно 2 шт. одинаковых </t>
  </si>
  <si>
    <t>Ветровка для девочки УВ-10В-15-678  Жасмин 146-76-66 малиновый щербет</t>
  </si>
  <si>
    <t>Ветровка для девочки УВ-10В-15-678 Жасмин 146-76-66 сердце океана</t>
  </si>
  <si>
    <r>
      <t xml:space="preserve">Ветровка для мальчика 12632539 р.140 </t>
    </r>
    <r>
      <rPr>
        <sz val="11"/>
        <color theme="1"/>
        <rFont val="Calibri"/>
        <family val="2"/>
        <charset val="204"/>
        <scheme val="minor"/>
      </rPr>
      <t xml:space="preserve"> 690 руб. цвет серый, на замену любой;</t>
    </r>
  </si>
  <si>
    <t>Ветровка для мальчика 12832526, р 122, 690 руб. Цвет indigo.</t>
  </si>
  <si>
    <t>Ветровка для мальчика УВ-10В-14-714 152-76-63 2 шт.серый уголь  на замену черный цвет</t>
  </si>
  <si>
    <t>Ветровка для мальчика УВ-10В-14-714 152-76-63 черный</t>
  </si>
  <si>
    <t>Ветровка для мальчика УВ-10В-14-714 170-84-69 черный</t>
  </si>
  <si>
    <t>Ветровка для мальчика ЮВ-10В-10-701 Слик 98-56-51 т.синий/серый 3 шт.</t>
  </si>
  <si>
    <r>
      <t xml:space="preserve">Ветровка женская 10232022 44 </t>
    </r>
    <r>
      <rPr>
        <sz val="11"/>
        <rFont val="Calibri"/>
        <family val="2"/>
        <charset val="204"/>
        <scheme val="minor"/>
      </rPr>
      <t>Lemon</t>
    </r>
  </si>
  <si>
    <r>
      <t>Ветровка женская 10232029 46</t>
    </r>
    <r>
      <rPr>
        <sz val="11"/>
        <rFont val="Calibri"/>
        <family val="2"/>
        <charset val="204"/>
        <scheme val="minor"/>
      </rPr>
      <t xml:space="preserve"> Iris/aqua/dark grey на замену любой цвет</t>
    </r>
  </si>
  <si>
    <t xml:space="preserve">Ветровка короткая 10232029 44 </t>
  </si>
  <si>
    <t>Ветровка мужская 10132025 56 New Beige/Dark Navy 2 шт.</t>
  </si>
  <si>
    <t>Ветровка мужская 12132326 р.54 цвет любой кроме rust  замена Ветровка мужская 12132349 р.54 любой цвет</t>
  </si>
  <si>
    <t>Куртка для девочки 12734550 134-68-60 2шт одинакового цвета clover или на замену blue moon</t>
  </si>
  <si>
    <t>Куртка для девочки УВ-10К-15-679 Камелия 146-76-66 2 шт. малиновый щербет или бисквит</t>
  </si>
  <si>
    <t>Куртка для девочки УВ-10К-15-679-10 Камелия 164-84-72 виноград/флок</t>
  </si>
  <si>
    <t xml:space="preserve">Куртка женская 12234331 44 цвет ASH </t>
  </si>
  <si>
    <t>Куртка женская 12234331  р.52 MILK, на замену - ASH</t>
  </si>
  <si>
    <t>Плащ для девочки УВ-10Z-15-623 Гела 164-84-72 роза</t>
  </si>
  <si>
    <t xml:space="preserve">Плащ для девочки УВ-10Z-15-623-10 Гела 146-76-66 роза или сердце океана </t>
  </si>
  <si>
    <t>Плащ для девочки УВ-10Z-15-623 Гела 164-84-72 сердце океана</t>
  </si>
  <si>
    <t>Плащ женский 10230012 48  Aqua, 3 шт.</t>
  </si>
  <si>
    <t>Плащ 10230017 р.48 890р.(цвет любой кроме красного) замена плащ женский спорт 11230057 р.48 (любой цвет)</t>
  </si>
  <si>
    <t xml:space="preserve">Плащ женский 10230013 48 DULL (замена: Плащ женский 10230013 46 Red) </t>
  </si>
  <si>
    <t>Плащ женский 10230020 48 GINGER/PEARL  замена Плащ женский 10230020 48 CELADON/SHELL 1шт или Плащ женский 10230013 48 DULL 1шт</t>
  </si>
  <si>
    <t>Плащ женский 10230020 52 GINGER/PEARL 2 шт. на замену любой цвет.</t>
  </si>
  <si>
    <t xml:space="preserve">Плащ женский 11232103 44 Monument (на замену любой другой цвет) </t>
  </si>
  <si>
    <t>Плащ женский 12230410 44  Замена Плащ женский 12230409 1900 890 руб.</t>
  </si>
  <si>
    <t>Полупальто пуховое женское 21211018 цена 1399 руб. ??? Р.48 или 50 цвет любой темный .</t>
  </si>
  <si>
    <t>Поло рубашка мужская 12181483 182-108-96 SEA (хлопок 100%)</t>
  </si>
  <si>
    <t>Поло рубашка мужская 12181483 182-108-96 WHITE (хлопок 100%)</t>
  </si>
  <si>
    <t>Брюки для девочки ЮВ-10Б-11-606-10 199р. р 98 небо</t>
  </si>
  <si>
    <t>Брюки для мальчика утепленные RUFF р.140 22861478 399руб.COFFEE</t>
  </si>
  <si>
    <t xml:space="preserve">Брюки для мальчика ЮВ-10Б-10-700 104-56-51 т.синий </t>
  </si>
  <si>
    <t>Ветровка для девочки УВ-10В-15-653-10 Злата 140-72-63 виноград/флок, сердце океана/флок 290руб</t>
  </si>
  <si>
    <t>Ветровка для мальчика УВ-10В-14-714 290 - р. 170 черный</t>
  </si>
  <si>
    <t xml:space="preserve">Ветровка мужская 11132085 54 DARK SLATE/TWILL </t>
  </si>
  <si>
    <t>Ветровка мужская 12132326 182-108-96 CASTLE ROCK</t>
  </si>
  <si>
    <t>Куртка для девочки 12734550 цена 890р. Р.134-68-60 2шт clover на замену blue moon</t>
  </si>
  <si>
    <t>Куртка для девочки УВ-10К-15-679-10 Камелия р.164 виноград</t>
  </si>
  <si>
    <t>Куртка для девочки УВ-10К-15-679-10 Камелия р.146 малиновый щербет или виноград</t>
  </si>
  <si>
    <t>Куртка мужская облегченная SPORT 11134077 р.50 DARK SLATE/GREY</t>
  </si>
  <si>
    <t>Плащ для девочки УВ-10Z-15-623 Гела 140-72-63 роза</t>
  </si>
  <si>
    <t xml:space="preserve">Плащ для девочки УВ-10Z-15-623-10 Гела р.146 сердце океана </t>
  </si>
  <si>
    <t xml:space="preserve">Плащ для девочки УВ-10Z-15-623-10 Гела р.164 цвет роза </t>
  </si>
  <si>
    <t>Плащ для девочки УВ-10Z-15-681-10 Маргарита р.164 виноград/флок</t>
  </si>
  <si>
    <t>Ветровка мужская 10132029 52 Oil Green</t>
  </si>
  <si>
    <t>Ветровка женская 10232029 44 Iris/aqua/dark grey</t>
  </si>
  <si>
    <t>Плащ женский 10230017 48 Marlin</t>
  </si>
  <si>
    <t xml:space="preserve">Плащ женский 10230013 48 DULL  490 руб. (замена: Плащ женский 10230013 46 Red, цена 490 руб.) </t>
  </si>
  <si>
    <t>Плащ женский 12230410 170-88-96 MONUMENT</t>
  </si>
  <si>
    <t xml:space="preserve">Ветровка женская 10232022 44 </t>
  </si>
  <si>
    <t xml:space="preserve">Плащ женский 10230020 52 </t>
  </si>
  <si>
    <t>Ветровка для девочки УВ-10В-13-602 Ангелина  134-68-60 цвет - роза, замена голубая луна р.134</t>
  </si>
  <si>
    <t xml:space="preserve">Ветровка для девочки УВ-10В-13-602 Ангелина 128-64-57 роза </t>
  </si>
  <si>
    <t>Ветровка для мальчика 12632539 р.140 (или146) 690 руб. цвет серый, на замену любой;</t>
  </si>
  <si>
    <t>кол-во</t>
  </si>
  <si>
    <t>итого</t>
  </si>
  <si>
    <t>с орг</t>
  </si>
  <si>
    <t>транспорт</t>
  </si>
  <si>
    <t>сдано</t>
  </si>
  <si>
    <t>к оплате</t>
  </si>
  <si>
    <t>в дозаказ</t>
  </si>
  <si>
    <t>Ветровка для девочки 11732331 128-64-57 BLUE CURACAO (на замену любой цвет кроме серого)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</si>
</sst>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/>
    <xf numFmtId="0" fontId="0" fillId="0" borderId="0" xfId="0" applyAlignment="1">
      <alignment horizontal="left" vertical="center" wrapText="1"/>
    </xf>
    <xf numFmtId="0" fontId="3" fillId="0" borderId="1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ont="1"/>
    <xf numFmtId="0" fontId="6" fillId="0" borderId="0" xfId="0" applyFont="1"/>
    <xf numFmtId="0" fontId="5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3"/>
  <sheetViews>
    <sheetView tabSelected="1" workbookViewId="0">
      <selection activeCell="J2" sqref="J2"/>
    </sheetView>
  </sheetViews>
  <sheetFormatPr defaultRowHeight="15"/>
  <cols>
    <col min="1" max="1" width="32.140625" customWidth="1"/>
    <col min="2" max="2" width="54.85546875" style="2" customWidth="1"/>
  </cols>
  <sheetData>
    <row r="1" spans="1:9" s="7" customFormat="1">
      <c r="A1" s="7" t="s">
        <v>0</v>
      </c>
      <c r="B1" s="8" t="s">
        <v>1</v>
      </c>
      <c r="C1" s="7" t="s">
        <v>2</v>
      </c>
      <c r="D1" s="7" t="s">
        <v>228</v>
      </c>
      <c r="E1" s="7" t="s">
        <v>229</v>
      </c>
      <c r="F1" s="7" t="s">
        <v>230</v>
      </c>
      <c r="G1" s="7" t="s">
        <v>231</v>
      </c>
      <c r="H1" s="7" t="s">
        <v>233</v>
      </c>
      <c r="I1" s="7" t="s">
        <v>232</v>
      </c>
    </row>
    <row r="2" spans="1:9">
      <c r="A2" t="s">
        <v>93</v>
      </c>
      <c r="B2" s="1" t="s">
        <v>92</v>
      </c>
    </row>
    <row r="3" spans="1:9">
      <c r="A3" t="s">
        <v>93</v>
      </c>
      <c r="B3" s="1" t="s">
        <v>143</v>
      </c>
    </row>
    <row r="4" spans="1:9">
      <c r="A4" t="s">
        <v>93</v>
      </c>
      <c r="B4" s="1" t="s">
        <v>144</v>
      </c>
    </row>
    <row r="5" spans="1:9">
      <c r="A5" t="s">
        <v>93</v>
      </c>
      <c r="B5" s="1" t="s">
        <v>142</v>
      </c>
    </row>
    <row r="6" spans="1:9" s="9" customFormat="1">
      <c r="A6" s="9" t="s">
        <v>93</v>
      </c>
    </row>
    <row r="7" spans="1:9">
      <c r="A7" t="s">
        <v>68</v>
      </c>
      <c r="B7" s="2" t="s">
        <v>210</v>
      </c>
      <c r="C7">
        <v>890</v>
      </c>
      <c r="D7">
        <v>2</v>
      </c>
      <c r="E7">
        <v>1780</v>
      </c>
    </row>
    <row r="8" spans="1:9" s="9" customFormat="1">
      <c r="A8" s="9" t="s">
        <v>68</v>
      </c>
      <c r="E8" s="9">
        <f>SUM(E7)</f>
        <v>1780</v>
      </c>
      <c r="F8" s="9">
        <f>E8*1.15</f>
        <v>2046.9999999999998</v>
      </c>
      <c r="H8" s="9">
        <v>2047</v>
      </c>
    </row>
    <row r="9" spans="1:9">
      <c r="A9" t="s">
        <v>24</v>
      </c>
      <c r="B9" s="2" t="s">
        <v>23</v>
      </c>
      <c r="C9">
        <v>0</v>
      </c>
      <c r="E9">
        <v>0</v>
      </c>
    </row>
    <row r="10" spans="1:9" s="9" customFormat="1">
      <c r="A10" s="9" t="s">
        <v>24</v>
      </c>
      <c r="E10" s="9">
        <v>0</v>
      </c>
      <c r="F10" s="9">
        <v>0</v>
      </c>
      <c r="H10" s="9">
        <v>0</v>
      </c>
    </row>
    <row r="11" spans="1:9">
      <c r="A11" t="s">
        <v>5</v>
      </c>
      <c r="B11" s="1" t="s">
        <v>149</v>
      </c>
    </row>
    <row r="12" spans="1:9">
      <c r="A12" t="s">
        <v>5</v>
      </c>
      <c r="B12" s="1" t="s">
        <v>4</v>
      </c>
    </row>
    <row r="13" spans="1:9" s="9" customFormat="1">
      <c r="A13" s="9" t="s">
        <v>5</v>
      </c>
    </row>
    <row r="14" spans="1:9">
      <c r="A14" t="s">
        <v>86</v>
      </c>
      <c r="B14" s="2" t="s">
        <v>85</v>
      </c>
      <c r="C14">
        <v>0</v>
      </c>
      <c r="E14">
        <v>0</v>
      </c>
    </row>
    <row r="15" spans="1:9" s="9" customFormat="1">
      <c r="A15" s="9" t="s">
        <v>86</v>
      </c>
      <c r="E15" s="9">
        <v>0</v>
      </c>
      <c r="F15" s="9">
        <v>0</v>
      </c>
      <c r="H15" s="9">
        <v>0</v>
      </c>
    </row>
    <row r="16" spans="1:9">
      <c r="A16" t="s">
        <v>126</v>
      </c>
      <c r="B16" s="2" t="s">
        <v>123</v>
      </c>
      <c r="C16">
        <v>890</v>
      </c>
      <c r="D16">
        <v>1</v>
      </c>
      <c r="E16">
        <v>890</v>
      </c>
    </row>
    <row r="17" spans="1:8">
      <c r="A17" t="s">
        <v>126</v>
      </c>
      <c r="B17" s="2" t="s">
        <v>124</v>
      </c>
      <c r="C17">
        <v>490</v>
      </c>
      <c r="D17">
        <v>1</v>
      </c>
      <c r="E17">
        <v>490</v>
      </c>
    </row>
    <row r="18" spans="1:8">
      <c r="A18" t="s">
        <v>126</v>
      </c>
      <c r="B18" s="2" t="s">
        <v>125</v>
      </c>
      <c r="C18">
        <v>0</v>
      </c>
      <c r="E18">
        <v>0</v>
      </c>
    </row>
    <row r="19" spans="1:8">
      <c r="A19" t="s">
        <v>126</v>
      </c>
      <c r="B19" s="2" t="s">
        <v>224</v>
      </c>
      <c r="C19">
        <v>0</v>
      </c>
      <c r="E19">
        <v>0</v>
      </c>
    </row>
    <row r="20" spans="1:8" s="9" customFormat="1">
      <c r="A20" s="9" t="s">
        <v>126</v>
      </c>
      <c r="E20" s="9">
        <f>SUM(E16:E19)</f>
        <v>1380</v>
      </c>
      <c r="F20" s="9">
        <f>E20*1.15</f>
        <v>1586.9999999999998</v>
      </c>
      <c r="H20" s="9">
        <v>1587</v>
      </c>
    </row>
    <row r="21" spans="1:8">
      <c r="A21" t="s">
        <v>29</v>
      </c>
      <c r="B21" s="2" t="s">
        <v>218</v>
      </c>
      <c r="C21">
        <v>490</v>
      </c>
      <c r="D21">
        <v>1</v>
      </c>
      <c r="E21">
        <v>490</v>
      </c>
    </row>
    <row r="22" spans="1:8">
      <c r="A22" t="s">
        <v>29</v>
      </c>
      <c r="B22" s="2" t="s">
        <v>30</v>
      </c>
      <c r="C22">
        <v>290</v>
      </c>
      <c r="D22">
        <v>1</v>
      </c>
      <c r="E22">
        <v>290</v>
      </c>
    </row>
    <row r="23" spans="1:8">
      <c r="A23" t="s">
        <v>29</v>
      </c>
      <c r="B23" s="2" t="s">
        <v>32</v>
      </c>
      <c r="C23">
        <v>290</v>
      </c>
      <c r="D23">
        <v>1</v>
      </c>
      <c r="E23">
        <v>290</v>
      </c>
    </row>
    <row r="24" spans="1:8">
      <c r="A24" t="s">
        <v>29</v>
      </c>
      <c r="B24" s="2" t="s">
        <v>31</v>
      </c>
      <c r="C24">
        <v>0</v>
      </c>
      <c r="E24">
        <v>0</v>
      </c>
    </row>
    <row r="25" spans="1:8">
      <c r="A25" t="s">
        <v>29</v>
      </c>
      <c r="B25" s="2" t="s">
        <v>207</v>
      </c>
      <c r="C25">
        <v>290</v>
      </c>
      <c r="D25">
        <v>1</v>
      </c>
      <c r="E25">
        <v>290</v>
      </c>
    </row>
    <row r="26" spans="1:8">
      <c r="A26" t="s">
        <v>29</v>
      </c>
      <c r="B26" s="2" t="s">
        <v>212</v>
      </c>
      <c r="C26">
        <v>390</v>
      </c>
      <c r="D26">
        <v>1</v>
      </c>
      <c r="E26">
        <v>390</v>
      </c>
    </row>
    <row r="27" spans="1:8">
      <c r="A27" t="s">
        <v>29</v>
      </c>
      <c r="B27" s="2" t="s">
        <v>211</v>
      </c>
      <c r="C27">
        <v>390</v>
      </c>
      <c r="D27">
        <v>1</v>
      </c>
      <c r="E27">
        <v>390</v>
      </c>
    </row>
    <row r="28" spans="1:8">
      <c r="A28" t="s">
        <v>29</v>
      </c>
      <c r="B28" s="2" t="s">
        <v>215</v>
      </c>
      <c r="C28">
        <v>390</v>
      </c>
      <c r="D28">
        <v>1</v>
      </c>
      <c r="E28">
        <v>390</v>
      </c>
    </row>
    <row r="29" spans="1:8">
      <c r="A29" t="s">
        <v>29</v>
      </c>
      <c r="B29" s="2" t="s">
        <v>216</v>
      </c>
      <c r="C29">
        <v>390</v>
      </c>
      <c r="D29">
        <v>1</v>
      </c>
      <c r="E29">
        <v>390</v>
      </c>
    </row>
    <row r="30" spans="1:8">
      <c r="A30" t="s">
        <v>29</v>
      </c>
      <c r="B30" s="2" t="s">
        <v>33</v>
      </c>
      <c r="C30">
        <v>0</v>
      </c>
      <c r="E30">
        <v>0</v>
      </c>
    </row>
    <row r="31" spans="1:8">
      <c r="A31" t="s">
        <v>29</v>
      </c>
      <c r="B31" s="2" t="s">
        <v>217</v>
      </c>
      <c r="C31">
        <v>390</v>
      </c>
      <c r="D31">
        <v>1</v>
      </c>
      <c r="E31">
        <v>390</v>
      </c>
    </row>
    <row r="32" spans="1:8" s="9" customFormat="1">
      <c r="A32" s="9" t="s">
        <v>29</v>
      </c>
      <c r="E32" s="9">
        <f>SUM(E21:E31)</f>
        <v>3310</v>
      </c>
      <c r="F32" s="9">
        <f>E32*1.15</f>
        <v>3806.4999999999995</v>
      </c>
      <c r="H32" s="9">
        <v>3806.5</v>
      </c>
    </row>
    <row r="33" spans="1:8">
      <c r="A33" t="s">
        <v>64</v>
      </c>
      <c r="B33" s="1" t="s">
        <v>131</v>
      </c>
    </row>
    <row r="34" spans="1:8">
      <c r="A34" t="s">
        <v>64</v>
      </c>
      <c r="B34" s="2" t="s">
        <v>63</v>
      </c>
      <c r="C34">
        <v>0</v>
      </c>
      <c r="E34">
        <v>0</v>
      </c>
    </row>
    <row r="35" spans="1:8">
      <c r="A35" t="s">
        <v>64</v>
      </c>
      <c r="B35" s="2" t="s">
        <v>132</v>
      </c>
      <c r="C35">
        <v>0</v>
      </c>
      <c r="E35">
        <v>0</v>
      </c>
    </row>
    <row r="36" spans="1:8" s="9" customFormat="1">
      <c r="A36" s="9" t="s">
        <v>64</v>
      </c>
    </row>
    <row r="37" spans="1:8">
      <c r="A37" t="s">
        <v>9</v>
      </c>
      <c r="B37" s="1" t="s">
        <v>19</v>
      </c>
    </row>
    <row r="38" spans="1:8">
      <c r="A38" t="s">
        <v>9</v>
      </c>
      <c r="B38" s="2" t="s">
        <v>94</v>
      </c>
      <c r="C38">
        <v>0</v>
      </c>
      <c r="E38">
        <v>0</v>
      </c>
    </row>
    <row r="39" spans="1:8">
      <c r="A39" t="s">
        <v>9</v>
      </c>
      <c r="B39" s="2" t="s">
        <v>14</v>
      </c>
      <c r="C39">
        <v>1190</v>
      </c>
      <c r="E39">
        <v>1190</v>
      </c>
    </row>
    <row r="40" spans="1:8" s="9" customFormat="1">
      <c r="A40" s="9" t="s">
        <v>9</v>
      </c>
      <c r="E40" s="9">
        <f>SUM(E37:E39)</f>
        <v>1190</v>
      </c>
      <c r="F40" s="9">
        <f>E40*1.15</f>
        <v>1368.5</v>
      </c>
      <c r="H40" s="9">
        <v>1368.5</v>
      </c>
    </row>
    <row r="41" spans="1:8">
      <c r="A41" t="s">
        <v>59</v>
      </c>
      <c r="B41" s="2" t="s">
        <v>61</v>
      </c>
      <c r="C41">
        <v>0</v>
      </c>
    </row>
    <row r="42" spans="1:8">
      <c r="A42" t="s">
        <v>59</v>
      </c>
      <c r="B42" s="2" t="s">
        <v>60</v>
      </c>
      <c r="C42">
        <v>0</v>
      </c>
    </row>
    <row r="43" spans="1:8" s="9" customFormat="1">
      <c r="A43" s="9" t="s">
        <v>59</v>
      </c>
    </row>
    <row r="44" spans="1:8">
      <c r="A44" t="s">
        <v>17</v>
      </c>
      <c r="B44" s="1" t="s">
        <v>16</v>
      </c>
    </row>
    <row r="45" spans="1:8" s="9" customFormat="1">
      <c r="A45" s="9" t="s">
        <v>17</v>
      </c>
    </row>
    <row r="46" spans="1:8">
      <c r="A46" t="s">
        <v>65</v>
      </c>
      <c r="B46" s="2" t="s">
        <v>135</v>
      </c>
      <c r="C46">
        <v>0</v>
      </c>
      <c r="E46">
        <v>0</v>
      </c>
    </row>
    <row r="47" spans="1:8">
      <c r="A47" t="s">
        <v>65</v>
      </c>
      <c r="B47" s="2" t="s">
        <v>223</v>
      </c>
      <c r="C47">
        <v>0</v>
      </c>
      <c r="E47">
        <v>0</v>
      </c>
    </row>
    <row r="48" spans="1:8">
      <c r="A48" t="s">
        <v>65</v>
      </c>
      <c r="B48" s="2" t="s">
        <v>133</v>
      </c>
      <c r="C48">
        <v>0</v>
      </c>
      <c r="E48">
        <v>0</v>
      </c>
    </row>
    <row r="49" spans="1:8">
      <c r="A49" t="s">
        <v>65</v>
      </c>
      <c r="B49" s="2" t="s">
        <v>134</v>
      </c>
      <c r="C49">
        <v>0</v>
      </c>
      <c r="E49">
        <v>0</v>
      </c>
    </row>
    <row r="50" spans="1:8" s="9" customFormat="1">
      <c r="A50" s="9" t="s">
        <v>65</v>
      </c>
      <c r="E50" s="9">
        <v>0</v>
      </c>
      <c r="F50" s="9">
        <v>0</v>
      </c>
      <c r="H50" s="9">
        <v>0</v>
      </c>
    </row>
    <row r="51" spans="1:8">
      <c r="A51" t="s">
        <v>75</v>
      </c>
      <c r="B51" s="2" t="s">
        <v>222</v>
      </c>
      <c r="C51">
        <v>1190</v>
      </c>
      <c r="D51">
        <v>1</v>
      </c>
      <c r="E51">
        <v>1190</v>
      </c>
    </row>
    <row r="52" spans="1:8" s="2" customFormat="1">
      <c r="A52" s="2" t="s">
        <v>75</v>
      </c>
      <c r="B52" s="2" t="s">
        <v>74</v>
      </c>
      <c r="C52" s="2">
        <v>490</v>
      </c>
      <c r="D52" s="2">
        <v>1</v>
      </c>
      <c r="E52" s="2">
        <v>490</v>
      </c>
    </row>
    <row r="53" spans="1:8" s="9" customFormat="1">
      <c r="A53" s="9" t="s">
        <v>75</v>
      </c>
      <c r="E53" s="9">
        <f>SUM(E51:E52)</f>
        <v>1680</v>
      </c>
      <c r="F53" s="9">
        <f>E53*1.15</f>
        <v>1931.9999999999998</v>
      </c>
      <c r="H53" s="9">
        <v>1932</v>
      </c>
    </row>
    <row r="54" spans="1:8">
      <c r="A54" t="s">
        <v>47</v>
      </c>
      <c r="B54" s="2" t="s">
        <v>48</v>
      </c>
      <c r="C54">
        <v>0</v>
      </c>
      <c r="E54">
        <v>0</v>
      </c>
    </row>
    <row r="55" spans="1:8">
      <c r="A55" t="s">
        <v>47</v>
      </c>
      <c r="B55" s="2" t="s">
        <v>49</v>
      </c>
      <c r="C55">
        <v>0</v>
      </c>
      <c r="E55">
        <v>0</v>
      </c>
    </row>
    <row r="56" spans="1:8" s="9" customFormat="1">
      <c r="A56" s="9" t="s">
        <v>47</v>
      </c>
      <c r="E56" s="9">
        <v>0</v>
      </c>
      <c r="F56" s="9">
        <v>0</v>
      </c>
      <c r="H56" s="9">
        <v>0</v>
      </c>
    </row>
    <row r="57" spans="1:8" s="10" customFormat="1">
      <c r="A57" s="10" t="s">
        <v>82</v>
      </c>
      <c r="B57" s="2" t="s">
        <v>83</v>
      </c>
      <c r="C57" s="10">
        <v>0</v>
      </c>
      <c r="E57" s="10">
        <v>0</v>
      </c>
    </row>
    <row r="58" spans="1:8">
      <c r="A58" t="s">
        <v>82</v>
      </c>
      <c r="B58" s="2" t="s">
        <v>206</v>
      </c>
      <c r="C58">
        <v>290</v>
      </c>
      <c r="D58">
        <v>1</v>
      </c>
      <c r="E58">
        <v>290</v>
      </c>
    </row>
    <row r="59" spans="1:8">
      <c r="A59" t="s">
        <v>82</v>
      </c>
      <c r="B59" s="2" t="s">
        <v>214</v>
      </c>
      <c r="C59">
        <v>390</v>
      </c>
      <c r="D59">
        <v>1</v>
      </c>
      <c r="E59">
        <v>390</v>
      </c>
    </row>
    <row r="60" spans="1:8" s="9" customFormat="1">
      <c r="A60" s="9" t="s">
        <v>82</v>
      </c>
      <c r="E60" s="9">
        <f>SUM(E57:E59)</f>
        <v>680</v>
      </c>
      <c r="F60" s="9">
        <f>E60*1.15</f>
        <v>781.99999999999989</v>
      </c>
      <c r="H60" s="9">
        <v>782</v>
      </c>
    </row>
    <row r="61" spans="1:8">
      <c r="A61" t="s">
        <v>72</v>
      </c>
      <c r="B61" s="2" t="s">
        <v>225</v>
      </c>
      <c r="C61">
        <v>0</v>
      </c>
      <c r="E61">
        <v>0</v>
      </c>
    </row>
    <row r="62" spans="1:8">
      <c r="A62" t="s">
        <v>72</v>
      </c>
      <c r="B62" s="2" t="s">
        <v>73</v>
      </c>
      <c r="C62">
        <v>0</v>
      </c>
      <c r="E62">
        <v>0</v>
      </c>
    </row>
    <row r="63" spans="1:8">
      <c r="A63" t="s">
        <v>72</v>
      </c>
      <c r="B63" s="2" t="s">
        <v>136</v>
      </c>
      <c r="C63">
        <v>390</v>
      </c>
      <c r="D63">
        <v>1</v>
      </c>
      <c r="E63">
        <v>390</v>
      </c>
    </row>
    <row r="64" spans="1:8" s="9" customFormat="1">
      <c r="A64" s="9" t="s">
        <v>72</v>
      </c>
      <c r="E64" s="9">
        <f>SUM(E61:E63)</f>
        <v>390</v>
      </c>
      <c r="F64" s="9">
        <f>E64*1.15</f>
        <v>448.49999999999994</v>
      </c>
      <c r="H64" s="9">
        <v>448.5</v>
      </c>
    </row>
    <row r="65" spans="1:9">
      <c r="A65" t="s">
        <v>50</v>
      </c>
      <c r="B65" s="2" t="s">
        <v>204</v>
      </c>
      <c r="C65">
        <v>399</v>
      </c>
      <c r="D65">
        <v>1</v>
      </c>
      <c r="E65">
        <v>399</v>
      </c>
    </row>
    <row r="66" spans="1:9">
      <c r="A66" t="s">
        <v>50</v>
      </c>
      <c r="B66" s="2" t="s">
        <v>205</v>
      </c>
      <c r="C66">
        <v>290</v>
      </c>
      <c r="D66">
        <v>1</v>
      </c>
      <c r="E66">
        <v>290</v>
      </c>
    </row>
    <row r="67" spans="1:9">
      <c r="A67" t="s">
        <v>50</v>
      </c>
      <c r="B67" s="2" t="s">
        <v>53</v>
      </c>
      <c r="C67">
        <v>0</v>
      </c>
      <c r="E67">
        <v>0</v>
      </c>
    </row>
    <row r="68" spans="1:9">
      <c r="A68" t="s">
        <v>50</v>
      </c>
      <c r="B68" s="2" t="s">
        <v>51</v>
      </c>
      <c r="C68">
        <v>0</v>
      </c>
      <c r="E68">
        <v>0</v>
      </c>
    </row>
    <row r="69" spans="1:9">
      <c r="A69" t="s">
        <v>50</v>
      </c>
      <c r="B69" s="2" t="s">
        <v>54</v>
      </c>
      <c r="C69">
        <v>490</v>
      </c>
      <c r="D69">
        <v>1</v>
      </c>
      <c r="E69">
        <v>490</v>
      </c>
    </row>
    <row r="70" spans="1:9">
      <c r="A70" t="s">
        <v>50</v>
      </c>
      <c r="B70" s="2" t="s">
        <v>221</v>
      </c>
      <c r="C70">
        <v>490</v>
      </c>
      <c r="D70">
        <v>1</v>
      </c>
      <c r="E70">
        <v>490</v>
      </c>
    </row>
    <row r="71" spans="1:9" s="9" customFormat="1">
      <c r="A71" s="9" t="s">
        <v>50</v>
      </c>
      <c r="E71" s="9">
        <f>SUM(E65:E70)</f>
        <v>1669</v>
      </c>
      <c r="F71" s="9">
        <f>E71*1.15</f>
        <v>1919.35</v>
      </c>
      <c r="H71" s="9">
        <v>1919</v>
      </c>
    </row>
    <row r="72" spans="1:9">
      <c r="A72" t="s">
        <v>56</v>
      </c>
      <c r="B72" s="2" t="s">
        <v>150</v>
      </c>
      <c r="C72">
        <v>0</v>
      </c>
      <c r="E72">
        <v>0</v>
      </c>
    </row>
    <row r="73" spans="1:9">
      <c r="A73" t="s">
        <v>56</v>
      </c>
      <c r="B73" s="2" t="s">
        <v>55</v>
      </c>
      <c r="C73">
        <v>0</v>
      </c>
      <c r="E73">
        <v>0</v>
      </c>
    </row>
    <row r="74" spans="1:9">
      <c r="A74" t="s">
        <v>56</v>
      </c>
      <c r="B74" s="2" t="s">
        <v>12</v>
      </c>
      <c r="C74">
        <v>290</v>
      </c>
      <c r="D74">
        <v>1</v>
      </c>
      <c r="E74">
        <v>290</v>
      </c>
    </row>
    <row r="75" spans="1:9" s="9" customFormat="1">
      <c r="A75" s="9" t="s">
        <v>56</v>
      </c>
      <c r="E75" s="9">
        <f>SUM(E72:E74)</f>
        <v>290</v>
      </c>
      <c r="F75" s="9">
        <f>E75*1.15</f>
        <v>333.5</v>
      </c>
      <c r="H75" s="9">
        <v>333.5</v>
      </c>
    </row>
    <row r="76" spans="1:9">
      <c r="A76" t="s">
        <v>45</v>
      </c>
      <c r="B76" s="11" t="s">
        <v>120</v>
      </c>
      <c r="I76" s="11" t="s">
        <v>234</v>
      </c>
    </row>
    <row r="77" spans="1:9" s="9" customFormat="1">
      <c r="A77" s="9" t="s">
        <v>45</v>
      </c>
    </row>
    <row r="78" spans="1:9">
      <c r="A78" t="s">
        <v>3</v>
      </c>
      <c r="B78" s="2" t="s">
        <v>235</v>
      </c>
      <c r="C78">
        <v>790</v>
      </c>
      <c r="D78">
        <v>1</v>
      </c>
      <c r="E78">
        <v>790</v>
      </c>
    </row>
    <row r="79" spans="1:9">
      <c r="A79" t="s">
        <v>3</v>
      </c>
      <c r="B79" s="2" t="s">
        <v>35</v>
      </c>
      <c r="C79">
        <v>0</v>
      </c>
      <c r="E79">
        <v>0</v>
      </c>
    </row>
    <row r="80" spans="1:9">
      <c r="A80" t="s">
        <v>3</v>
      </c>
      <c r="B80" s="2" t="s">
        <v>36</v>
      </c>
      <c r="C80">
        <v>290</v>
      </c>
      <c r="D80">
        <v>1</v>
      </c>
      <c r="E80">
        <v>290</v>
      </c>
    </row>
    <row r="81" spans="1:9" s="9" customFormat="1">
      <c r="A81" s="9" t="s">
        <v>3</v>
      </c>
      <c r="E81" s="9">
        <f>SUM(E78:E80)</f>
        <v>1080</v>
      </c>
      <c r="F81" s="9">
        <f>E81*1.15</f>
        <v>1242</v>
      </c>
      <c r="H81" s="9">
        <v>1242</v>
      </c>
    </row>
    <row r="82" spans="1:9">
      <c r="A82" t="s">
        <v>89</v>
      </c>
      <c r="B82" s="2" t="s">
        <v>91</v>
      </c>
      <c r="C82">
        <v>1190</v>
      </c>
      <c r="D82">
        <v>1</v>
      </c>
      <c r="E82">
        <v>1190</v>
      </c>
    </row>
    <row r="83" spans="1:9">
      <c r="A83" t="s">
        <v>89</v>
      </c>
      <c r="B83" s="2" t="s">
        <v>90</v>
      </c>
      <c r="C83">
        <v>990</v>
      </c>
      <c r="D83">
        <v>1</v>
      </c>
      <c r="E83">
        <v>990</v>
      </c>
    </row>
    <row r="84" spans="1:9">
      <c r="A84" t="s">
        <v>89</v>
      </c>
      <c r="B84" s="1" t="s">
        <v>152</v>
      </c>
    </row>
    <row r="85" spans="1:9">
      <c r="A85" t="s">
        <v>89</v>
      </c>
      <c r="B85" s="1" t="s">
        <v>148</v>
      </c>
    </row>
    <row r="86" spans="1:9" s="9" customFormat="1">
      <c r="A86" s="9" t="s">
        <v>89</v>
      </c>
      <c r="E86" s="9">
        <f>SUM(E82:E85)</f>
        <v>2180</v>
      </c>
      <c r="F86" s="9">
        <f>E86*1.15</f>
        <v>2507</v>
      </c>
      <c r="H86" s="9">
        <v>2507</v>
      </c>
    </row>
    <row r="87" spans="1:9">
      <c r="A87" t="s">
        <v>69</v>
      </c>
      <c r="B87" s="2" t="s">
        <v>70</v>
      </c>
      <c r="C87">
        <v>890</v>
      </c>
      <c r="D87">
        <v>1</v>
      </c>
      <c r="E87">
        <v>890</v>
      </c>
    </row>
    <row r="88" spans="1:9">
      <c r="A88" t="s">
        <v>69</v>
      </c>
      <c r="B88" s="2" t="s">
        <v>71</v>
      </c>
      <c r="C88">
        <v>0</v>
      </c>
      <c r="E88">
        <v>0</v>
      </c>
    </row>
    <row r="89" spans="1:9" s="9" customFormat="1">
      <c r="A89" s="9" t="s">
        <v>69</v>
      </c>
      <c r="E89" s="9">
        <f>SUM(E87:E88)</f>
        <v>890</v>
      </c>
      <c r="F89" s="9">
        <f>E89*1.15</f>
        <v>1023.4999999999999</v>
      </c>
      <c r="H89" s="9">
        <v>1023.5</v>
      </c>
    </row>
    <row r="90" spans="1:9">
      <c r="A90" t="s">
        <v>67</v>
      </c>
      <c r="B90" s="2" t="s">
        <v>66</v>
      </c>
      <c r="C90">
        <v>0</v>
      </c>
      <c r="E90">
        <v>0</v>
      </c>
    </row>
    <row r="91" spans="1:9" s="9" customFormat="1">
      <c r="A91" s="9" t="s">
        <v>67</v>
      </c>
      <c r="E91" s="9">
        <v>0</v>
      </c>
      <c r="F91" s="9">
        <v>0</v>
      </c>
      <c r="H91" s="9">
        <v>0</v>
      </c>
    </row>
    <row r="92" spans="1:9">
      <c r="A92" t="s">
        <v>28</v>
      </c>
      <c r="B92" s="2" t="s">
        <v>115</v>
      </c>
      <c r="C92">
        <v>290</v>
      </c>
      <c r="D92">
        <v>1</v>
      </c>
      <c r="E92">
        <v>290</v>
      </c>
    </row>
    <row r="93" spans="1:9">
      <c r="A93" t="s">
        <v>28</v>
      </c>
      <c r="B93" s="2" t="s">
        <v>145</v>
      </c>
      <c r="C93" s="2">
        <v>0</v>
      </c>
      <c r="D93" s="2"/>
      <c r="E93" s="2">
        <v>0</v>
      </c>
      <c r="F93" s="2"/>
      <c r="G93" s="2"/>
      <c r="H93" s="2"/>
      <c r="I93" s="2"/>
    </row>
    <row r="94" spans="1:9" s="9" customFormat="1">
      <c r="A94" s="9" t="s">
        <v>28</v>
      </c>
      <c r="E94" s="9">
        <f>SUM(E92:E93)</f>
        <v>290</v>
      </c>
      <c r="F94" s="9">
        <f>E94*1.15</f>
        <v>333.5</v>
      </c>
      <c r="H94" s="9">
        <v>333.5</v>
      </c>
    </row>
    <row r="95" spans="1:9">
      <c r="A95" t="s">
        <v>6</v>
      </c>
      <c r="B95" s="2" t="s">
        <v>7</v>
      </c>
      <c r="C95">
        <v>0</v>
      </c>
      <c r="E95">
        <v>0</v>
      </c>
    </row>
    <row r="96" spans="1:9">
      <c r="A96" t="s">
        <v>6</v>
      </c>
      <c r="B96" s="2" t="s">
        <v>41</v>
      </c>
      <c r="C96">
        <v>0</v>
      </c>
      <c r="E96">
        <v>0</v>
      </c>
    </row>
    <row r="97" spans="1:8">
      <c r="A97" t="s">
        <v>6</v>
      </c>
      <c r="B97" s="2" t="s">
        <v>110</v>
      </c>
      <c r="C97">
        <v>690</v>
      </c>
      <c r="D97">
        <v>1</v>
      </c>
      <c r="E97">
        <v>690</v>
      </c>
    </row>
    <row r="98" spans="1:8" s="9" customFormat="1">
      <c r="A98" s="9" t="s">
        <v>6</v>
      </c>
      <c r="E98" s="9">
        <f>SUM(E95:E97)</f>
        <v>690</v>
      </c>
      <c r="F98" s="9">
        <f>E98*1.15</f>
        <v>793.49999999999989</v>
      </c>
      <c r="H98" s="9">
        <v>793.5</v>
      </c>
    </row>
    <row r="99" spans="1:8">
      <c r="A99" t="s">
        <v>25</v>
      </c>
      <c r="B99" s="2" t="s">
        <v>114</v>
      </c>
      <c r="C99">
        <v>0</v>
      </c>
      <c r="E99">
        <v>0</v>
      </c>
    </row>
    <row r="100" spans="1:8" s="9" customFormat="1">
      <c r="A100" s="9" t="s">
        <v>25</v>
      </c>
      <c r="E100" s="9">
        <v>0</v>
      </c>
      <c r="F100" s="9">
        <v>0</v>
      </c>
      <c r="H100" s="9">
        <v>0</v>
      </c>
    </row>
    <row r="101" spans="1:8">
      <c r="A101" t="s">
        <v>57</v>
      </c>
      <c r="B101" s="2" t="s">
        <v>127</v>
      </c>
      <c r="C101">
        <v>690</v>
      </c>
      <c r="D101">
        <v>1</v>
      </c>
      <c r="E101">
        <v>690</v>
      </c>
    </row>
    <row r="102" spans="1:8">
      <c r="A102" t="s">
        <v>57</v>
      </c>
      <c r="B102" s="2" t="s">
        <v>128</v>
      </c>
      <c r="C102">
        <v>290</v>
      </c>
      <c r="D102">
        <v>1</v>
      </c>
      <c r="E102">
        <v>290</v>
      </c>
    </row>
    <row r="103" spans="1:8" s="9" customFormat="1">
      <c r="A103" s="9" t="s">
        <v>57</v>
      </c>
      <c r="E103" s="9">
        <f>SUM(E101:E102)</f>
        <v>980</v>
      </c>
      <c r="F103" s="9">
        <f>E103*1.15</f>
        <v>1127</v>
      </c>
      <c r="H103" s="9">
        <v>1127</v>
      </c>
    </row>
    <row r="104" spans="1:8">
      <c r="A104" t="s">
        <v>21</v>
      </c>
      <c r="B104" s="2" t="s">
        <v>22</v>
      </c>
      <c r="C104">
        <v>0</v>
      </c>
      <c r="E104">
        <v>0</v>
      </c>
    </row>
    <row r="105" spans="1:8" s="9" customFormat="1">
      <c r="A105" s="9" t="s">
        <v>21</v>
      </c>
      <c r="E105" s="9">
        <v>0</v>
      </c>
      <c r="F105" s="9">
        <v>0</v>
      </c>
      <c r="H105" s="9">
        <v>0</v>
      </c>
    </row>
    <row r="106" spans="1:8">
      <c r="A106" t="s">
        <v>15</v>
      </c>
      <c r="B106" s="2" t="s">
        <v>111</v>
      </c>
      <c r="C106">
        <v>0</v>
      </c>
    </row>
    <row r="107" spans="1:8">
      <c r="A107" t="s">
        <v>15</v>
      </c>
      <c r="B107" s="2" t="s">
        <v>113</v>
      </c>
      <c r="C107">
        <v>0</v>
      </c>
      <c r="E107">
        <v>0</v>
      </c>
    </row>
    <row r="108" spans="1:8" s="9" customFormat="1">
      <c r="A108" s="9" t="s">
        <v>15</v>
      </c>
      <c r="E108" s="9">
        <v>0</v>
      </c>
      <c r="F108" s="9">
        <v>0</v>
      </c>
      <c r="H108" s="9">
        <v>0</v>
      </c>
    </row>
    <row r="109" spans="1:8">
      <c r="A109" t="s">
        <v>58</v>
      </c>
      <c r="B109" s="2" t="s">
        <v>129</v>
      </c>
      <c r="C109">
        <v>0</v>
      </c>
      <c r="E109">
        <v>0</v>
      </c>
    </row>
    <row r="110" spans="1:8">
      <c r="A110" t="s">
        <v>58</v>
      </c>
      <c r="B110" s="2" t="s">
        <v>130</v>
      </c>
      <c r="C110">
        <v>0</v>
      </c>
      <c r="E110">
        <v>0</v>
      </c>
    </row>
    <row r="111" spans="1:8" s="9" customFormat="1">
      <c r="A111" s="9" t="s">
        <v>58</v>
      </c>
      <c r="E111" s="9">
        <v>0</v>
      </c>
      <c r="F111" s="9">
        <v>0</v>
      </c>
      <c r="H111" s="9">
        <v>0</v>
      </c>
    </row>
    <row r="112" spans="1:8">
      <c r="A112" t="s">
        <v>27</v>
      </c>
      <c r="B112" s="2" t="s">
        <v>226</v>
      </c>
      <c r="C112">
        <v>0</v>
      </c>
      <c r="E112">
        <v>0</v>
      </c>
    </row>
    <row r="113" spans="1:8">
      <c r="A113" t="s">
        <v>27</v>
      </c>
      <c r="B113" s="2" t="s">
        <v>26</v>
      </c>
      <c r="C113">
        <v>0</v>
      </c>
      <c r="E113">
        <v>0</v>
      </c>
    </row>
    <row r="114" spans="1:8" s="9" customFormat="1">
      <c r="A114" s="9" t="s">
        <v>27</v>
      </c>
      <c r="E114" s="9">
        <v>0</v>
      </c>
      <c r="F114" s="9">
        <v>0</v>
      </c>
      <c r="H114" s="9">
        <v>0</v>
      </c>
    </row>
    <row r="115" spans="1:8">
      <c r="A115" t="s">
        <v>81</v>
      </c>
      <c r="B115" s="2" t="s">
        <v>139</v>
      </c>
      <c r="C115">
        <v>990</v>
      </c>
      <c r="D115">
        <v>1</v>
      </c>
      <c r="E115">
        <v>990</v>
      </c>
    </row>
    <row r="116" spans="1:8" s="9" customFormat="1">
      <c r="A116" s="9" t="s">
        <v>81</v>
      </c>
      <c r="E116" s="9">
        <f>SUM(E115)</f>
        <v>990</v>
      </c>
      <c r="F116" s="9">
        <f>E116*1.15</f>
        <v>1138.5</v>
      </c>
      <c r="H116" s="9">
        <v>1138.5</v>
      </c>
    </row>
    <row r="117" spans="1:8">
      <c r="A117" t="s">
        <v>42</v>
      </c>
      <c r="B117" s="2" t="s">
        <v>119</v>
      </c>
      <c r="C117">
        <v>290</v>
      </c>
      <c r="E117">
        <v>290</v>
      </c>
    </row>
    <row r="118" spans="1:8">
      <c r="A118" t="s">
        <v>42</v>
      </c>
      <c r="B118" s="2" t="s">
        <v>44</v>
      </c>
      <c r="C118">
        <v>290</v>
      </c>
      <c r="E118">
        <v>290</v>
      </c>
    </row>
    <row r="119" spans="1:8">
      <c r="A119" t="s">
        <v>42</v>
      </c>
      <c r="B119" s="2" t="s">
        <v>43</v>
      </c>
      <c r="C119">
        <v>0</v>
      </c>
      <c r="E119">
        <v>0</v>
      </c>
    </row>
    <row r="120" spans="1:8">
      <c r="A120" t="s">
        <v>42</v>
      </c>
      <c r="B120" s="2" t="s">
        <v>118</v>
      </c>
      <c r="C120">
        <v>0</v>
      </c>
      <c r="E120">
        <v>0</v>
      </c>
    </row>
    <row r="121" spans="1:8" s="9" customFormat="1">
      <c r="A121" s="9" t="s">
        <v>42</v>
      </c>
      <c r="E121" s="9">
        <f>SUM(E117:E120)</f>
        <v>580</v>
      </c>
      <c r="F121" s="9">
        <f>E121*1.15</f>
        <v>667</v>
      </c>
      <c r="H121" s="9">
        <v>667</v>
      </c>
    </row>
    <row r="122" spans="1:8">
      <c r="A122" t="s">
        <v>39</v>
      </c>
      <c r="B122" s="2" t="s">
        <v>117</v>
      </c>
      <c r="C122">
        <v>390</v>
      </c>
      <c r="E122">
        <v>390</v>
      </c>
    </row>
    <row r="123" spans="1:8">
      <c r="A123" t="s">
        <v>39</v>
      </c>
      <c r="B123" s="2" t="s">
        <v>151</v>
      </c>
      <c r="C123">
        <v>0</v>
      </c>
      <c r="E123">
        <v>0</v>
      </c>
    </row>
    <row r="124" spans="1:8" s="9" customFormat="1">
      <c r="A124" s="9" t="s">
        <v>39</v>
      </c>
      <c r="E124" s="9">
        <f>SUM(E122:E123)</f>
        <v>390</v>
      </c>
      <c r="F124" s="9">
        <f>E124*1.15</f>
        <v>448.49999999999994</v>
      </c>
      <c r="H124" s="9">
        <v>448.5</v>
      </c>
    </row>
    <row r="125" spans="1:8">
      <c r="A125" t="s">
        <v>18</v>
      </c>
      <c r="B125" s="2" t="s">
        <v>112</v>
      </c>
      <c r="C125">
        <v>0</v>
      </c>
      <c r="E125">
        <v>0</v>
      </c>
    </row>
    <row r="126" spans="1:8">
      <c r="A126" t="s">
        <v>18</v>
      </c>
      <c r="B126" s="2" t="s">
        <v>203</v>
      </c>
      <c r="C126">
        <v>199</v>
      </c>
      <c r="E126">
        <v>199</v>
      </c>
    </row>
    <row r="127" spans="1:8">
      <c r="A127" t="s">
        <v>18</v>
      </c>
      <c r="B127" s="2" t="s">
        <v>37</v>
      </c>
      <c r="C127">
        <v>0</v>
      </c>
      <c r="E127">
        <v>0</v>
      </c>
    </row>
    <row r="128" spans="1:8">
      <c r="A128" t="s">
        <v>18</v>
      </c>
      <c r="B128" s="2" t="s">
        <v>116</v>
      </c>
      <c r="C128">
        <v>0</v>
      </c>
      <c r="E128">
        <v>0</v>
      </c>
    </row>
    <row r="129" spans="1:8">
      <c r="A129" t="s">
        <v>18</v>
      </c>
      <c r="B129" s="2" t="s">
        <v>208</v>
      </c>
      <c r="C129">
        <v>990</v>
      </c>
      <c r="E129">
        <v>990</v>
      </c>
    </row>
    <row r="130" spans="1:8">
      <c r="A130" t="s">
        <v>18</v>
      </c>
      <c r="B130" s="5" t="s">
        <v>209</v>
      </c>
      <c r="C130">
        <v>990</v>
      </c>
      <c r="E130">
        <v>990</v>
      </c>
    </row>
    <row r="131" spans="1:8">
      <c r="A131" t="s">
        <v>18</v>
      </c>
      <c r="B131" s="2" t="s">
        <v>213</v>
      </c>
      <c r="C131">
        <v>990</v>
      </c>
      <c r="E131">
        <v>990</v>
      </c>
    </row>
    <row r="132" spans="1:8">
      <c r="A132" t="s">
        <v>18</v>
      </c>
      <c r="B132" s="2" t="s">
        <v>220</v>
      </c>
      <c r="C132">
        <v>890</v>
      </c>
      <c r="E132">
        <v>890</v>
      </c>
    </row>
    <row r="133" spans="1:8" s="9" customFormat="1">
      <c r="A133" s="9" t="s">
        <v>18</v>
      </c>
      <c r="E133" s="9">
        <f>SUM(E125:E132)</f>
        <v>4059</v>
      </c>
      <c r="F133" s="9">
        <f>E133*1.15</f>
        <v>4667.8499999999995</v>
      </c>
      <c r="H133" s="9">
        <v>4668</v>
      </c>
    </row>
    <row r="134" spans="1:8">
      <c r="A134" t="s">
        <v>88</v>
      </c>
      <c r="B134" s="2" t="s">
        <v>141</v>
      </c>
      <c r="C134">
        <v>890</v>
      </c>
      <c r="E134">
        <v>890</v>
      </c>
    </row>
    <row r="135" spans="1:8" s="9" customFormat="1">
      <c r="A135" s="9" t="s">
        <v>88</v>
      </c>
      <c r="E135" s="9">
        <f>SUM(E134)</f>
        <v>890</v>
      </c>
      <c r="F135" s="9">
        <f>E135*1.15</f>
        <v>1023.4999999999999</v>
      </c>
      <c r="H135" s="9">
        <v>1023.5</v>
      </c>
    </row>
    <row r="136" spans="1:8">
      <c r="A136" t="s">
        <v>20</v>
      </c>
      <c r="B136" s="2" t="s">
        <v>113</v>
      </c>
      <c r="C136">
        <v>0</v>
      </c>
      <c r="E136">
        <v>0</v>
      </c>
    </row>
    <row r="137" spans="1:8">
      <c r="A137" t="s">
        <v>20</v>
      </c>
      <c r="B137" s="2" t="s">
        <v>87</v>
      </c>
      <c r="C137" s="2">
        <v>0</v>
      </c>
      <c r="D137" s="2"/>
      <c r="E137" s="2">
        <v>0</v>
      </c>
    </row>
    <row r="138" spans="1:8">
      <c r="A138" t="s">
        <v>20</v>
      </c>
      <c r="B138" s="2" t="s">
        <v>140</v>
      </c>
      <c r="C138">
        <v>990</v>
      </c>
      <c r="E138">
        <v>990</v>
      </c>
    </row>
    <row r="139" spans="1:8" s="9" customFormat="1">
      <c r="A139" s="9" t="s">
        <v>20</v>
      </c>
      <c r="E139" s="9">
        <f>SUM(E136:E138)</f>
        <v>990</v>
      </c>
      <c r="F139" s="9">
        <f>E139*1.15</f>
        <v>1138.5</v>
      </c>
      <c r="H139" s="9">
        <v>1138.5</v>
      </c>
    </row>
    <row r="140" spans="1:8">
      <c r="A140" t="s">
        <v>10</v>
      </c>
      <c r="B140" s="2" t="s">
        <v>227</v>
      </c>
      <c r="C140">
        <v>0</v>
      </c>
      <c r="E140">
        <v>0</v>
      </c>
    </row>
    <row r="141" spans="1:8">
      <c r="A141" t="s">
        <v>10</v>
      </c>
      <c r="B141" s="2" t="s">
        <v>219</v>
      </c>
      <c r="C141">
        <v>890</v>
      </c>
      <c r="E141">
        <v>890</v>
      </c>
    </row>
    <row r="142" spans="1:8" s="9" customFormat="1">
      <c r="A142" s="9" t="s">
        <v>10</v>
      </c>
      <c r="E142" s="9">
        <f>SUM(E140:E141)</f>
        <v>890</v>
      </c>
      <c r="F142" s="9">
        <f>E142*1.15</f>
        <v>1023.4999999999999</v>
      </c>
      <c r="H142" s="9">
        <v>1023.5</v>
      </c>
    </row>
    <row r="143" spans="1:8">
      <c r="A143" t="s">
        <v>76</v>
      </c>
      <c r="B143" s="2" t="s">
        <v>137</v>
      </c>
      <c r="C143">
        <v>290</v>
      </c>
      <c r="E143">
        <v>290</v>
      </c>
    </row>
    <row r="144" spans="1:8">
      <c r="A144" t="s">
        <v>76</v>
      </c>
      <c r="B144" s="2" t="s">
        <v>138</v>
      </c>
      <c r="C144">
        <v>0</v>
      </c>
      <c r="E144">
        <v>0</v>
      </c>
    </row>
    <row r="145" spans="1:8">
      <c r="A145" t="s">
        <v>76</v>
      </c>
      <c r="B145" s="2" t="s">
        <v>77</v>
      </c>
      <c r="C145">
        <v>0</v>
      </c>
      <c r="E145">
        <v>0</v>
      </c>
    </row>
    <row r="146" spans="1:8" s="9" customFormat="1">
      <c r="A146" s="9" t="s">
        <v>76</v>
      </c>
      <c r="E146" s="9">
        <f>SUM(E143:E145)</f>
        <v>290</v>
      </c>
      <c r="F146" s="9">
        <f>E146*1.15</f>
        <v>333.5</v>
      </c>
      <c r="H146" s="9">
        <v>333.5</v>
      </c>
    </row>
    <row r="147" spans="1:8">
      <c r="A147" t="s">
        <v>8</v>
      </c>
      <c r="B147" s="2" t="s">
        <v>97</v>
      </c>
      <c r="C147">
        <v>199</v>
      </c>
      <c r="E147">
        <v>199</v>
      </c>
    </row>
    <row r="148" spans="1:8">
      <c r="A148" t="s">
        <v>8</v>
      </c>
      <c r="B148" s="2" t="s">
        <v>98</v>
      </c>
      <c r="C148">
        <v>0</v>
      </c>
      <c r="E148">
        <v>0</v>
      </c>
    </row>
    <row r="149" spans="1:8">
      <c r="A149" t="s">
        <v>8</v>
      </c>
      <c r="B149" s="2" t="s">
        <v>11</v>
      </c>
      <c r="C149">
        <v>199</v>
      </c>
      <c r="E149">
        <v>199</v>
      </c>
    </row>
    <row r="150" spans="1:8">
      <c r="A150" t="s">
        <v>8</v>
      </c>
      <c r="B150" s="2" t="s">
        <v>95</v>
      </c>
      <c r="C150">
        <v>199</v>
      </c>
      <c r="E150">
        <v>199</v>
      </c>
    </row>
    <row r="151" spans="1:8">
      <c r="A151" t="s">
        <v>8</v>
      </c>
      <c r="B151" s="2" t="s">
        <v>96</v>
      </c>
      <c r="C151">
        <v>0</v>
      </c>
      <c r="E151">
        <v>0</v>
      </c>
    </row>
    <row r="152" spans="1:8">
      <c r="A152" t="s">
        <v>8</v>
      </c>
      <c r="B152" s="2" t="s">
        <v>105</v>
      </c>
      <c r="C152">
        <v>290</v>
      </c>
      <c r="E152">
        <v>290</v>
      </c>
    </row>
    <row r="153" spans="1:8">
      <c r="A153" t="s">
        <v>8</v>
      </c>
      <c r="B153" s="2" t="s">
        <v>102</v>
      </c>
      <c r="C153">
        <v>290</v>
      </c>
      <c r="E153">
        <v>290</v>
      </c>
    </row>
    <row r="154" spans="1:8">
      <c r="A154" t="s">
        <v>8</v>
      </c>
      <c r="B154" s="2" t="s">
        <v>103</v>
      </c>
      <c r="C154">
        <v>0</v>
      </c>
      <c r="E154">
        <v>0</v>
      </c>
    </row>
    <row r="155" spans="1:8">
      <c r="A155" t="s">
        <v>8</v>
      </c>
      <c r="B155" s="2" t="s">
        <v>104</v>
      </c>
      <c r="C155">
        <v>290</v>
      </c>
      <c r="E155">
        <v>290</v>
      </c>
    </row>
    <row r="156" spans="1:8">
      <c r="A156" t="s">
        <v>8</v>
      </c>
      <c r="B156" s="2" t="s">
        <v>106</v>
      </c>
      <c r="C156">
        <v>0</v>
      </c>
      <c r="E156">
        <v>0</v>
      </c>
    </row>
    <row r="157" spans="1:8">
      <c r="A157" t="s">
        <v>8</v>
      </c>
      <c r="B157" s="2" t="s">
        <v>107</v>
      </c>
      <c r="C157">
        <v>0</v>
      </c>
      <c r="E157">
        <v>0</v>
      </c>
    </row>
    <row r="158" spans="1:8">
      <c r="A158" t="s">
        <v>8</v>
      </c>
      <c r="B158" s="2" t="s">
        <v>12</v>
      </c>
      <c r="C158">
        <v>290</v>
      </c>
      <c r="E158">
        <v>290</v>
      </c>
    </row>
    <row r="159" spans="1:8">
      <c r="A159" t="s">
        <v>8</v>
      </c>
      <c r="B159" s="2" t="s">
        <v>101</v>
      </c>
      <c r="C159">
        <v>0</v>
      </c>
      <c r="E159">
        <v>0</v>
      </c>
    </row>
    <row r="160" spans="1:8">
      <c r="A160" t="s">
        <v>8</v>
      </c>
      <c r="B160" s="2" t="s">
        <v>99</v>
      </c>
      <c r="C160">
        <v>290</v>
      </c>
      <c r="E160">
        <v>290</v>
      </c>
    </row>
    <row r="161" spans="1:8">
      <c r="A161" t="s">
        <v>8</v>
      </c>
      <c r="B161" s="2" t="s">
        <v>100</v>
      </c>
      <c r="C161">
        <v>0</v>
      </c>
      <c r="E161">
        <v>0</v>
      </c>
    </row>
    <row r="162" spans="1:8">
      <c r="A162" t="s">
        <v>8</v>
      </c>
      <c r="B162" s="1" t="s">
        <v>62</v>
      </c>
    </row>
    <row r="163" spans="1:8">
      <c r="A163" t="s">
        <v>8</v>
      </c>
      <c r="B163" s="2" t="s">
        <v>13</v>
      </c>
      <c r="C163">
        <v>390</v>
      </c>
      <c r="E163">
        <v>390</v>
      </c>
    </row>
    <row r="164" spans="1:8">
      <c r="A164" t="s">
        <v>8</v>
      </c>
      <c r="B164" s="2" t="s">
        <v>108</v>
      </c>
      <c r="C164">
        <v>390</v>
      </c>
      <c r="E164">
        <v>390</v>
      </c>
    </row>
    <row r="165" spans="1:8" s="9" customFormat="1">
      <c r="A165" s="9" t="s">
        <v>8</v>
      </c>
      <c r="E165" s="9">
        <f>SUM(E147:E164)</f>
        <v>2827</v>
      </c>
      <c r="F165" s="9">
        <f>E165*1.1</f>
        <v>3109.7000000000003</v>
      </c>
      <c r="H165" s="9">
        <v>3110</v>
      </c>
    </row>
    <row r="166" spans="1:8">
      <c r="A166" t="s">
        <v>46</v>
      </c>
      <c r="B166" s="2" t="s">
        <v>121</v>
      </c>
      <c r="C166">
        <v>490</v>
      </c>
      <c r="E166">
        <v>490</v>
      </c>
    </row>
    <row r="167" spans="1:8">
      <c r="A167" t="s">
        <v>46</v>
      </c>
      <c r="B167" s="6" t="s">
        <v>122</v>
      </c>
      <c r="C167">
        <v>490</v>
      </c>
      <c r="E167">
        <v>490</v>
      </c>
    </row>
    <row r="168" spans="1:8" s="9" customFormat="1">
      <c r="A168" s="9" t="s">
        <v>46</v>
      </c>
      <c r="B168" s="12"/>
      <c r="E168" s="9">
        <f>SUM(E166:E167)</f>
        <v>980</v>
      </c>
      <c r="F168" s="9">
        <f>E168*1.15</f>
        <v>1127</v>
      </c>
      <c r="H168" s="9">
        <v>1127</v>
      </c>
    </row>
    <row r="169" spans="1:8">
      <c r="A169" t="s">
        <v>146</v>
      </c>
      <c r="B169" s="2" t="s">
        <v>147</v>
      </c>
      <c r="C169">
        <v>990</v>
      </c>
    </row>
    <row r="223" spans="1:1">
      <c r="A223" t="s">
        <v>126</v>
      </c>
    </row>
  </sheetData>
  <sortState ref="A2:E158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3"/>
  <sheetViews>
    <sheetView workbookViewId="0">
      <selection activeCell="A4" sqref="A4:A135"/>
    </sheetView>
  </sheetViews>
  <sheetFormatPr defaultRowHeight="15"/>
  <cols>
    <col min="1" max="1" width="90" customWidth="1"/>
  </cols>
  <sheetData>
    <row r="1" spans="1:1">
      <c r="A1" t="s">
        <v>79</v>
      </c>
    </row>
    <row r="2" spans="1:1">
      <c r="A2" t="s">
        <v>80</v>
      </c>
    </row>
    <row r="3" spans="1:1">
      <c r="A3" t="s">
        <v>78</v>
      </c>
    </row>
    <row r="4" spans="1:1">
      <c r="A4" t="s">
        <v>62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131</v>
      </c>
    </row>
    <row r="9" spans="1:1">
      <c r="A9" t="s">
        <v>16</v>
      </c>
    </row>
    <row r="10" spans="1:1">
      <c r="A10" t="s">
        <v>156</v>
      </c>
    </row>
    <row r="11" spans="1:1">
      <c r="A11" t="s">
        <v>159</v>
      </c>
    </row>
    <row r="12" spans="1:1">
      <c r="A12" t="s">
        <v>157</v>
      </c>
    </row>
    <row r="13" spans="1:1">
      <c r="A13" t="s">
        <v>19</v>
      </c>
    </row>
    <row r="14" spans="1:1">
      <c r="A14" t="s">
        <v>201</v>
      </c>
    </row>
    <row r="15" spans="1:1">
      <c r="A15" t="s">
        <v>202</v>
      </c>
    </row>
    <row r="17" spans="1:1">
      <c r="A17" t="s">
        <v>161</v>
      </c>
    </row>
    <row r="18" spans="1:1">
      <c r="A18" s="1" t="s">
        <v>160</v>
      </c>
    </row>
    <row r="19" spans="1:1">
      <c r="A19" t="s">
        <v>97</v>
      </c>
    </row>
    <row r="20" spans="1:1">
      <c r="A20" t="s">
        <v>98</v>
      </c>
    </row>
    <row r="21" spans="1:1">
      <c r="A21" t="s">
        <v>11</v>
      </c>
    </row>
    <row r="22" spans="1:1">
      <c r="A22" t="s">
        <v>95</v>
      </c>
    </row>
    <row r="23" spans="1:1">
      <c r="A23" t="s">
        <v>96</v>
      </c>
    </row>
    <row r="24" spans="1:1">
      <c r="A24" t="s">
        <v>162</v>
      </c>
    </row>
    <row r="25" spans="1:1">
      <c r="A25" t="s">
        <v>163</v>
      </c>
    </row>
    <row r="26" spans="1:1">
      <c r="A26" t="s">
        <v>52</v>
      </c>
    </row>
    <row r="27" spans="1:1">
      <c r="A27" t="s">
        <v>37</v>
      </c>
    </row>
    <row r="28" spans="1:1">
      <c r="A28" t="s">
        <v>164</v>
      </c>
    </row>
    <row r="29" spans="1:1">
      <c r="A29" t="s">
        <v>7</v>
      </c>
    </row>
    <row r="30" spans="1:1">
      <c r="A30" t="s">
        <v>165</v>
      </c>
    </row>
    <row r="31" spans="1:1">
      <c r="A31" t="s">
        <v>141</v>
      </c>
    </row>
    <row r="32" spans="1:1">
      <c r="A32" t="s">
        <v>109</v>
      </c>
    </row>
    <row r="35" spans="1:1">
      <c r="A35" t="s">
        <v>167</v>
      </c>
    </row>
    <row r="36" spans="1:1">
      <c r="A36" t="s">
        <v>166</v>
      </c>
    </row>
    <row r="37" spans="1:1">
      <c r="A37" t="s">
        <v>83</v>
      </c>
    </row>
    <row r="40" spans="1:1">
      <c r="A40" s="1"/>
    </row>
    <row r="41" spans="1:1">
      <c r="A41" s="1"/>
    </row>
    <row r="42" spans="1:1">
      <c r="A42" t="s">
        <v>168</v>
      </c>
    </row>
    <row r="44" spans="1:1">
      <c r="A44" t="s">
        <v>119</v>
      </c>
    </row>
    <row r="45" spans="1:1">
      <c r="A45" t="s">
        <v>41</v>
      </c>
    </row>
    <row r="46" spans="1:1">
      <c r="A46" t="s">
        <v>169</v>
      </c>
    </row>
    <row r="47" spans="1:1">
      <c r="A47" t="s">
        <v>170</v>
      </c>
    </row>
    <row r="48" spans="1:1">
      <c r="A48" t="s">
        <v>171</v>
      </c>
    </row>
    <row r="50" spans="1:1">
      <c r="A50" t="s">
        <v>172</v>
      </c>
    </row>
    <row r="51" spans="1:1">
      <c r="A51" s="2" t="s">
        <v>173</v>
      </c>
    </row>
    <row r="52" spans="1:1">
      <c r="A52" t="s">
        <v>105</v>
      </c>
    </row>
    <row r="53" spans="1:1">
      <c r="A53" t="s">
        <v>102</v>
      </c>
    </row>
    <row r="54" spans="1:1">
      <c r="A54" t="s">
        <v>103</v>
      </c>
    </row>
    <row r="55" spans="1:1">
      <c r="A55" t="s">
        <v>104</v>
      </c>
    </row>
    <row r="56" spans="1:1">
      <c r="A56" t="s">
        <v>106</v>
      </c>
    </row>
    <row r="57" spans="1:1">
      <c r="A57" t="s">
        <v>107</v>
      </c>
    </row>
    <row r="58" spans="1:1">
      <c r="A58" t="s">
        <v>174</v>
      </c>
    </row>
    <row r="59" spans="1:1">
      <c r="A59" s="2" t="s">
        <v>175</v>
      </c>
    </row>
    <row r="60" spans="1:1">
      <c r="A60" s="1"/>
    </row>
    <row r="61" spans="1:1">
      <c r="A61" t="s">
        <v>85</v>
      </c>
    </row>
    <row r="62" spans="1:1">
      <c r="A62" t="s">
        <v>114</v>
      </c>
    </row>
    <row r="64" spans="1:1">
      <c r="A64" t="s">
        <v>176</v>
      </c>
    </row>
    <row r="65" spans="1:1">
      <c r="A65" t="s">
        <v>177</v>
      </c>
    </row>
    <row r="66" spans="1:1">
      <c r="A66" t="s">
        <v>178</v>
      </c>
    </row>
    <row r="67" spans="1:1">
      <c r="A67" s="1"/>
    </row>
    <row r="68" spans="1:1">
      <c r="A68" t="s">
        <v>158</v>
      </c>
    </row>
    <row r="69" spans="1:1">
      <c r="A69" t="s">
        <v>101</v>
      </c>
    </row>
    <row r="70" spans="1:1">
      <c r="A70" t="s">
        <v>99</v>
      </c>
    </row>
    <row r="71" spans="1:1">
      <c r="A71" t="s">
        <v>179</v>
      </c>
    </row>
    <row r="74" spans="1:1">
      <c r="A74" s="1"/>
    </row>
    <row r="76" spans="1:1">
      <c r="A76" s="1"/>
    </row>
    <row r="77" spans="1:1">
      <c r="A77" t="s">
        <v>180</v>
      </c>
    </row>
    <row r="78" spans="1:1">
      <c r="A78" t="s">
        <v>182</v>
      </c>
    </row>
    <row r="79" spans="1:1">
      <c r="A79" t="s">
        <v>181</v>
      </c>
    </row>
    <row r="80" spans="1:1">
      <c r="A80" t="s">
        <v>70</v>
      </c>
    </row>
    <row r="81" spans="1:1">
      <c r="A81" t="s">
        <v>116</v>
      </c>
    </row>
    <row r="82" spans="1:1">
      <c r="A82" t="s">
        <v>110</v>
      </c>
    </row>
    <row r="84" spans="1:1">
      <c r="A84" t="s">
        <v>40</v>
      </c>
    </row>
    <row r="85" spans="1:1">
      <c r="A85" t="s">
        <v>183</v>
      </c>
    </row>
    <row r="87" spans="1:1">
      <c r="A87" t="s">
        <v>132</v>
      </c>
    </row>
    <row r="88" spans="1:1">
      <c r="A88" t="s">
        <v>184</v>
      </c>
    </row>
    <row r="89" spans="1:1">
      <c r="A89" t="s">
        <v>91</v>
      </c>
    </row>
    <row r="90" spans="1:1">
      <c r="A90" t="s">
        <v>147</v>
      </c>
    </row>
    <row r="92" spans="1:1">
      <c r="A92" t="s">
        <v>87</v>
      </c>
    </row>
    <row r="93" spans="1:1">
      <c r="A93" t="s">
        <v>138</v>
      </c>
    </row>
    <row r="94" spans="1:1">
      <c r="A94" t="s">
        <v>185</v>
      </c>
    </row>
    <row r="95" spans="1:1">
      <c r="A95" t="s">
        <v>186</v>
      </c>
    </row>
    <row r="96" spans="1:1">
      <c r="A96" t="s">
        <v>187</v>
      </c>
    </row>
    <row r="97" spans="1:1">
      <c r="A97" t="s">
        <v>13</v>
      </c>
    </row>
    <row r="98" spans="1:1">
      <c r="A98" t="s">
        <v>108</v>
      </c>
    </row>
    <row r="99" spans="1:1">
      <c r="A99" s="3" t="s">
        <v>54</v>
      </c>
    </row>
    <row r="100" spans="1:1">
      <c r="A100" s="1" t="s">
        <v>189</v>
      </c>
    </row>
    <row r="101" spans="1:1">
      <c r="A101" t="s">
        <v>188</v>
      </c>
    </row>
    <row r="102" spans="1:1">
      <c r="A102" s="1"/>
    </row>
    <row r="103" spans="1:1">
      <c r="A103" t="s">
        <v>139</v>
      </c>
    </row>
    <row r="104" spans="1:1">
      <c r="A104" t="s">
        <v>90</v>
      </c>
    </row>
    <row r="105" spans="1:1">
      <c r="A105" t="s">
        <v>140</v>
      </c>
    </row>
    <row r="106" spans="1:1">
      <c r="A106" t="s">
        <v>38</v>
      </c>
    </row>
    <row r="107" spans="1:1">
      <c r="A107" t="s">
        <v>121</v>
      </c>
    </row>
    <row r="108" spans="1:1">
      <c r="A108" t="s">
        <v>84</v>
      </c>
    </row>
    <row r="109" spans="1:1">
      <c r="A109" t="s">
        <v>191</v>
      </c>
    </row>
    <row r="110" spans="1:1">
      <c r="A110" t="s">
        <v>190</v>
      </c>
    </row>
    <row r="111" spans="1:1">
      <c r="A111" t="s">
        <v>192</v>
      </c>
    </row>
    <row r="112" spans="1:1">
      <c r="A112" t="s">
        <v>136</v>
      </c>
    </row>
    <row r="113" spans="1:1">
      <c r="A113" t="s">
        <v>34</v>
      </c>
    </row>
    <row r="114" spans="1:1">
      <c r="A114" s="1"/>
    </row>
    <row r="115" spans="1:1">
      <c r="A115" t="s">
        <v>151</v>
      </c>
    </row>
    <row r="116" spans="1:1">
      <c r="A116" t="s">
        <v>124</v>
      </c>
    </row>
    <row r="117" spans="1:1">
      <c r="A117" t="s">
        <v>193</v>
      </c>
    </row>
    <row r="119" spans="1:1">
      <c r="A119" t="s">
        <v>194</v>
      </c>
    </row>
    <row r="120" spans="1:1">
      <c r="A120" t="s">
        <v>118</v>
      </c>
    </row>
    <row r="121" spans="1:1">
      <c r="A121" t="s">
        <v>125</v>
      </c>
    </row>
    <row r="122" spans="1:1">
      <c r="A122" t="s">
        <v>195</v>
      </c>
    </row>
    <row r="123" spans="1:1">
      <c r="A123" t="s">
        <v>196</v>
      </c>
    </row>
    <row r="124" spans="1:1">
      <c r="A124" t="s">
        <v>197</v>
      </c>
    </row>
    <row r="126" spans="1:1">
      <c r="A126" s="4" t="s">
        <v>122</v>
      </c>
    </row>
    <row r="127" spans="1:1">
      <c r="A127" t="s">
        <v>198</v>
      </c>
    </row>
    <row r="128" spans="1:1">
      <c r="A128" t="s">
        <v>199</v>
      </c>
    </row>
    <row r="129" spans="1:1">
      <c r="A129" t="s">
        <v>74</v>
      </c>
    </row>
    <row r="132" spans="1:1">
      <c r="A132" t="s">
        <v>200</v>
      </c>
    </row>
    <row r="133" spans="1:1">
      <c r="A133" t="s">
        <v>134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2013-04-05T15:16:20Z</dcterms:modified>
</cp:coreProperties>
</file>