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78" i="1"/>
  <c r="C62"/>
  <c r="D62" s="1"/>
  <c r="C53"/>
  <c r="D53" s="1"/>
  <c r="C49"/>
  <c r="D49" s="1"/>
  <c r="C45"/>
  <c r="D45" s="1"/>
  <c r="C43"/>
  <c r="D43" s="1"/>
  <c r="C35"/>
  <c r="D35" s="1"/>
  <c r="C28"/>
  <c r="D28" s="1"/>
  <c r="C20"/>
  <c r="D20" s="1"/>
  <c r="C15"/>
  <c r="D15" s="1"/>
  <c r="C83"/>
  <c r="C80"/>
  <c r="D80" s="1"/>
  <c r="C78"/>
  <c r="C76"/>
  <c r="D76" s="1"/>
  <c r="C72"/>
  <c r="C69"/>
  <c r="D69" s="1"/>
  <c r="C64"/>
  <c r="D64" s="1"/>
  <c r="C40"/>
  <c r="C37"/>
  <c r="D37" s="1"/>
  <c r="C23"/>
  <c r="C17"/>
  <c r="C12"/>
  <c r="C9"/>
  <c r="D9" s="1"/>
  <c r="C6"/>
  <c r="D6" s="1"/>
</calcChain>
</file>

<file path=xl/sharedStrings.xml><?xml version="1.0" encoding="utf-8"?>
<sst xmlns="http://schemas.openxmlformats.org/spreadsheetml/2006/main" count="246" uniqueCount="115">
  <si>
    <t>Татьяна Григ</t>
  </si>
  <si>
    <t>Пальто для девочки пуховое SPORT 22710517 р.140 ц.1499 цвет sky blue</t>
  </si>
  <si>
    <t>Юля Кузнецова</t>
  </si>
  <si>
    <t>mamushka</t>
  </si>
  <si>
    <t>Полупальто женское пуховое RUFF 22211260 5 190 р.44 замена Полупальто женское пуховое SPORT 22211220 4 390 3073 р.44</t>
  </si>
  <si>
    <t>Гортензия090273</t>
  </si>
  <si>
    <t>Куртка жен.пуховая средней длины SPORT 22212267 ц.2500, цвет black или castlerock,р.46.</t>
  </si>
  <si>
    <t>Татьяна АА</t>
  </si>
  <si>
    <t>Ксю Катина</t>
  </si>
  <si>
    <t>Костюм для девочки утепленный 22540444 158-80-69 GRIFFIN/FUCHSIA/CREAM 8 1099,00</t>
  </si>
  <si>
    <t>Алё-Алёна</t>
  </si>
  <si>
    <t xml:space="preserve">Ветровка для девочки 12532560 140-72-63 DEEP BLUE (ПА 100%) 1049 руб. на замену Ветровка для девочки 12532560 140-72-63 другой цвет </t>
  </si>
  <si>
    <t xml:space="preserve">Плащ для девочки 12530563 164-84-72 DEEP BLUE 1251 руб. </t>
  </si>
  <si>
    <t xml:space="preserve"> </t>
  </si>
  <si>
    <t>Плащ для девочки 12530563 146-76-66 L/GREY 1251 руб. на замену Плащ для девочки 12530563 146-76-66 DEEP BLUE или другой цвет.</t>
  </si>
  <si>
    <t>VARVARA2279</t>
  </si>
  <si>
    <t>Хатина</t>
  </si>
  <si>
    <t xml:space="preserve">Полупальто утепленное женское 21221018 48 Formula One 1 1 650,00 замена Полупальто утепленное женское 21221019 48 LIGHT ONIX/FJORD или FJORD/PELICAN 1 700,00 </t>
  </si>
  <si>
    <t>Пальто пуховое женское 21210045 3 990 2793  цвет – серый (замена: синий или черный) р.52</t>
  </si>
  <si>
    <t>Костюм женский утепленный 22240200 164-84-92 BLACK/GRAPE/WHITE на замену Костюм женский утепленный 22240009 164-84-92 FJORD/BLACK</t>
  </si>
  <si>
    <t>Мандариша</t>
  </si>
  <si>
    <t>светлана лушникова</t>
  </si>
  <si>
    <t>Akwamarina</t>
  </si>
  <si>
    <t>Куртка для мальчика с нат. опушкой ЮЗ-10К-10-175-10 Егор р.92 (если нет в наличии то 98размер) 999 руб.</t>
  </si>
  <si>
    <t>Куртка для мальчика пуховая RUFF р.122 арт. 22812476 цена 1499</t>
  </si>
  <si>
    <t>Полукомбинезон для мальчика ЮЗ-10З-10-178-10 р.92 349 руб.</t>
  </si>
  <si>
    <t>Брюки женские на флисе 22261302 цена 990 р. 48 на замену(Брюки женские на флисе 22261000 990 р. 48 )</t>
  </si>
  <si>
    <t>куртка мужская RUFF 22112262 цена 3290 руб., размер 182-108-96</t>
  </si>
  <si>
    <t>annvl</t>
  </si>
  <si>
    <t>Наташа Ш</t>
  </si>
  <si>
    <t xml:space="preserve">Брюки женские утепленные 22261275 176-108-116 BLACK </t>
  </si>
  <si>
    <t xml:space="preserve">брюки на флисе мужские 23161007 182-108-96 BLACK (54р-р) </t>
  </si>
  <si>
    <t>Брюки для мальчика утепленные 22861478 122-60-54 COFFEE</t>
  </si>
  <si>
    <t>Брюки женские на флисе 22261302 1 250 990  р. 48 замена Брюки женские на флисе 22261000 990 в наличии только р. 48</t>
  </si>
  <si>
    <t>Брюки утепленные женские 23261275 176-96-104 BLACK ()</t>
  </si>
  <si>
    <t>irenkaN</t>
  </si>
  <si>
    <t>Снежиночка</t>
  </si>
  <si>
    <t xml:space="preserve">Костюм женский утепленный 22240200 170-88-96 CREAM/VAPOUR/LAVANDER/EBONY, 2793 руб.; </t>
  </si>
  <si>
    <t>Костюм мужской утепленный 22140014 182-108-96 GRIFFIN/BLACK/VAPOUR, 2653 руб.</t>
  </si>
  <si>
    <t>брюки на флисе мужские 23161007 176-104-92 BLACK ()</t>
  </si>
  <si>
    <t>я</t>
  </si>
  <si>
    <t xml:space="preserve">Куртка для мальчика пуховая SPORT р.152 22612496 2800 1499(цв.02) или любой другой </t>
  </si>
  <si>
    <t>Куртка утепленная женская 21222025 2 500 1750 р-р 54</t>
  </si>
  <si>
    <t>22180284 Футболка с дл. рукавом мужская 299 руб. р-р 54 цвет красный</t>
  </si>
  <si>
    <t>костюм муж. 22140216 50р. расц.01 ц.3790 замена костюм муж. 22140014 50р. расц. 03;02 ц.2653</t>
  </si>
  <si>
    <t xml:space="preserve">Полупальто утепленное женское 21221016 46 Black 1шт 999,00 </t>
  </si>
  <si>
    <t xml:space="preserve"> Куртка утепленная женская 21222025 48 SPICE/BLACK 1шт 999,00</t>
  </si>
  <si>
    <t>AnnaCHE</t>
  </si>
  <si>
    <t>Полупальто для девочки пуховое 22511508 164-84-72 CLOVER 1499 замена Полупальто для девочки утепленное 22521507 164-84-72 SKY BLUE или WILD ASTER</t>
  </si>
  <si>
    <t>Millli</t>
  </si>
  <si>
    <t>Пальто пуховое женское 21210045 50 Silver 1 1 399,00 замена Пальто пуховое женское 21210045 50 Black 1 1 399,00</t>
  </si>
  <si>
    <t xml:space="preserve">Света Морковка </t>
  </si>
  <si>
    <t>ник</t>
  </si>
  <si>
    <t>наименование</t>
  </si>
  <si>
    <t>цена</t>
  </si>
  <si>
    <t xml:space="preserve">с орг </t>
  </si>
  <si>
    <t>транспорт.</t>
  </si>
  <si>
    <t>Пальто пуховое женское 21210038 52 Dark denim</t>
  </si>
  <si>
    <t xml:space="preserve">Костюм для девочки утепленный р.164 22540444 FUCHSIA/VAPOUR/FORMULA ONE 2 390,00 1099 цвет лаванда, если нет, то любой. </t>
  </si>
  <si>
    <t>Костюм для мальчика утепленный 22640452 152-76-63 BLACK/FJORD/VAPOUR</t>
  </si>
  <si>
    <t>Куртка мужская 12170374 182,188-108 NAVY/MERCURY</t>
  </si>
  <si>
    <t>Рубашка для мальчика 12680579 152-76 JAVA/SAGE</t>
  </si>
  <si>
    <t>Рубашка для мальчика 12680579 152-76 SAGE/STONE</t>
  </si>
  <si>
    <t>Полупальто пуховое женское 21211018 50 Lavender  замена Пальто пуховое женское 21210038 50 Dark denim</t>
  </si>
  <si>
    <t>сдано</t>
  </si>
  <si>
    <t>долг</t>
  </si>
  <si>
    <t>Полупальто пуховое женское 21211018 р-р 46 Pelican</t>
  </si>
  <si>
    <t xml:space="preserve">Куртка женская 21212047 размер 50 Black 9 1 199,00 </t>
  </si>
  <si>
    <t xml:space="preserve"> Полупальто пуховое женское 21211018 размер 48 Lavender 2 1 399,00</t>
  </si>
  <si>
    <t>Ivory</t>
  </si>
  <si>
    <t xml:space="preserve">12281399 Футболка женская р-р 46 199 руб., цвет белый </t>
  </si>
  <si>
    <t xml:space="preserve"> 12170371 Джемпер мужской р-р 56 389 руб., цвет темно-синий</t>
  </si>
  <si>
    <t>foget-me-not</t>
  </si>
  <si>
    <t>Пальто утепленное женское 21220011 44 Black 999 руб.</t>
  </si>
  <si>
    <t>Яна</t>
  </si>
  <si>
    <t>Куртка мужская пуховая 22112271 170-92-80 RAVEN/BLACK  замена Куртка мужская пуховая 22112238 170-92-80 DARK SLATE</t>
  </si>
  <si>
    <t>Пальто пуховое женское 21210038 52 Black</t>
  </si>
  <si>
    <t>Пальто утепленное женское 21220011 44 Griffin</t>
  </si>
  <si>
    <t>я(т.)</t>
  </si>
  <si>
    <t xml:space="preserve">Яна </t>
  </si>
  <si>
    <t>Полупальто женское пуховое 22211257 170-88-96 OCEAN</t>
  </si>
  <si>
    <t>TanchaW</t>
  </si>
  <si>
    <t xml:space="preserve">Полупальто для девочки с нат. опушкой ЮЗ-10Л-11-172-10 Мальвина р.98-56-51 голубой 999 руб. </t>
  </si>
  <si>
    <t>Полукомбинезон для девочки ЮЗ-10З-11-173-10 98-56-51 розовый 349руб.</t>
  </si>
  <si>
    <t>Константинова</t>
  </si>
  <si>
    <t>Полупальто утепленное женское 21221018 42 Formula One 999руб.</t>
  </si>
  <si>
    <t xml:space="preserve">Фуфайка мужская 12181388 170-96-84 NAVY (на замену любой цвет) </t>
  </si>
  <si>
    <t xml:space="preserve"> Фуфайка мужская 12181394 170-96-84 WHITE(на замену любой цвет, кроме синего)</t>
  </si>
  <si>
    <t>Костюм для девочки утепленный 22540444 158-80-69 FUCHSIA/VAPOUR/FORMULA ONE</t>
  </si>
  <si>
    <t>Куртка для мальчика пуховая 22612496 140-72-63 DARK GREY</t>
  </si>
  <si>
    <t xml:space="preserve">Куртка женская 21212047 50 Black   9   1 199,00 </t>
  </si>
  <si>
    <t xml:space="preserve"> Полукомбинезон утепленный мужской 23160274 176-100-88 BLACK ()   20   1 690,00</t>
  </si>
  <si>
    <t>Касмала</t>
  </si>
  <si>
    <t>Костюм для мальчика утепленный р.134 22840451</t>
  </si>
  <si>
    <t>я (м.)</t>
  </si>
  <si>
    <t>Куртка утепленная женская 21222024 50 FJORD на замену любой другой цвет</t>
  </si>
  <si>
    <t xml:space="preserve"> 12181705 Футболка мужская р.50 229 руб, цвет ярко голубой</t>
  </si>
  <si>
    <t xml:space="preserve">22170282 Толстовка на молнии мужская р.50 549 руб. цвет синий </t>
  </si>
  <si>
    <t xml:space="preserve">22170282 Толстовка на молнии мужская р.50  549 руб. цвет синий </t>
  </si>
  <si>
    <t>Куртка женская 21212047 50 Black   9   1 199,00  2 шт.</t>
  </si>
  <si>
    <t>На эти куртки действует акция скидка за размер? Если да, то мне в счет одну из этих курток:</t>
  </si>
  <si>
    <t xml:space="preserve">Пальто утепленное женское 21220011 44 Black </t>
  </si>
  <si>
    <t>Полупальто утепленное женское 21221019 44 FJORD/PELICAN 999 руб. замена Пальто утепленное женское 21220011 44 GRAPE 999 руб.</t>
  </si>
  <si>
    <t>Полукомбинезон утепленный мужской 23160274 176-100-88 BLACK   1 690,00</t>
  </si>
  <si>
    <t>Полупальто пуховое женское 21211018 р 48 Lavender 2 1 399,00</t>
  </si>
  <si>
    <t>Фуфайка мужская 12181394 170-96-84 WHITE(на замену любой цвет, кроме синего)</t>
  </si>
  <si>
    <t>12181705 Футболка мужская р.50 229 руб, цвет ярко голубой</t>
  </si>
  <si>
    <t>12170371 Джемпер мужской р 56 389 руб., цвет темно-синий</t>
  </si>
  <si>
    <t xml:space="preserve"> 
</t>
  </si>
  <si>
    <t>Полупальто утепленное женское 21221016 52 Black</t>
  </si>
  <si>
    <t>Куртка утепленная женская 21222024 50  HARBOR</t>
  </si>
  <si>
    <t>Пальто пуховое женское 21210038 50 Dark denim</t>
  </si>
  <si>
    <t xml:space="preserve">Полупальто утепленное женское 21221019 44 FJORD/PELICAN 999 руб. </t>
  </si>
  <si>
    <t>Брюки утепленные мужские 23161031 р.54</t>
  </si>
  <si>
    <t>Брюки утепленные мужские 23161031 р.56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</si>
</sst>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>
      <selection activeCell="E2" sqref="E2"/>
    </sheetView>
  </sheetViews>
  <sheetFormatPr defaultRowHeight="15"/>
  <cols>
    <col min="1" max="1" width="28" customWidth="1"/>
    <col min="2" max="2" width="55.42578125" customWidth="1"/>
  </cols>
  <sheetData>
    <row r="1" spans="1:8" s="4" customFormat="1">
      <c r="A1" s="4" t="s">
        <v>52</v>
      </c>
      <c r="B1" s="4" t="s">
        <v>53</v>
      </c>
      <c r="C1" s="4" t="s">
        <v>54</v>
      </c>
      <c r="D1" s="4" t="s">
        <v>55</v>
      </c>
      <c r="E1" s="4" t="s">
        <v>56</v>
      </c>
      <c r="F1" s="4" t="s">
        <v>64</v>
      </c>
      <c r="G1" s="4" t="s">
        <v>65</v>
      </c>
    </row>
    <row r="2" spans="1:8">
      <c r="A2" t="s">
        <v>22</v>
      </c>
      <c r="B2" t="s">
        <v>26</v>
      </c>
      <c r="C2">
        <v>990</v>
      </c>
    </row>
    <row r="3" spans="1:8">
      <c r="A3" t="s">
        <v>22</v>
      </c>
      <c r="B3" t="s">
        <v>24</v>
      </c>
      <c r="C3">
        <v>0</v>
      </c>
    </row>
    <row r="4" spans="1:8">
      <c r="A4" t="s">
        <v>22</v>
      </c>
      <c r="B4" t="s">
        <v>23</v>
      </c>
      <c r="C4">
        <v>999</v>
      </c>
    </row>
    <row r="5" spans="1:8" s="2" customFormat="1">
      <c r="A5" s="2" t="s">
        <v>22</v>
      </c>
      <c r="B5" s="2" t="s">
        <v>25</v>
      </c>
      <c r="C5" s="2">
        <v>349</v>
      </c>
    </row>
    <row r="6" spans="1:8" s="5" customFormat="1">
      <c r="A6" s="5" t="s">
        <v>22</v>
      </c>
      <c r="C6" s="5">
        <f>SUM(C2:C5)</f>
        <v>2338</v>
      </c>
      <c r="D6" s="5">
        <f>C6*1.15</f>
        <v>2688.7</v>
      </c>
    </row>
    <row r="7" spans="1:8">
      <c r="A7" t="s">
        <v>47</v>
      </c>
      <c r="B7" t="s">
        <v>45</v>
      </c>
      <c r="C7">
        <v>999</v>
      </c>
    </row>
    <row r="8" spans="1:8">
      <c r="A8" t="s">
        <v>47</v>
      </c>
      <c r="B8" t="s">
        <v>46</v>
      </c>
      <c r="C8">
        <v>0</v>
      </c>
    </row>
    <row r="9" spans="1:8" s="5" customFormat="1">
      <c r="A9" s="5" t="s">
        <v>47</v>
      </c>
      <c r="C9" s="5">
        <f>SUM(C7:C8)</f>
        <v>999</v>
      </c>
      <c r="D9" s="5">
        <f>C9*1.15</f>
        <v>1148.8499999999999</v>
      </c>
    </row>
    <row r="10" spans="1:8">
      <c r="A10" s="6" t="s">
        <v>28</v>
      </c>
      <c r="B10" s="6" t="s">
        <v>66</v>
      </c>
      <c r="C10" s="5">
        <v>0</v>
      </c>
      <c r="D10" s="5"/>
      <c r="E10" s="5"/>
      <c r="F10" s="5"/>
      <c r="G10" s="5"/>
      <c r="H10" s="5"/>
    </row>
    <row r="11" spans="1:8" s="5" customFormat="1">
      <c r="A11" t="s">
        <v>28</v>
      </c>
      <c r="B11" t="s">
        <v>27</v>
      </c>
      <c r="C11">
        <v>0</v>
      </c>
      <c r="D11"/>
      <c r="E11"/>
      <c r="F11"/>
      <c r="G11"/>
      <c r="H11"/>
    </row>
    <row r="12" spans="1:8">
      <c r="A12" s="5" t="s">
        <v>28</v>
      </c>
      <c r="B12" s="5"/>
      <c r="C12" s="5">
        <f>SUM(C11)</f>
        <v>0</v>
      </c>
      <c r="D12" s="5">
        <v>0</v>
      </c>
      <c r="E12" s="5"/>
      <c r="F12" s="5"/>
      <c r="G12" s="5"/>
      <c r="H12" s="5"/>
    </row>
    <row r="13" spans="1:8" s="5" customFormat="1">
      <c r="A13" t="s">
        <v>72</v>
      </c>
      <c r="B13" s="6" t="s">
        <v>71</v>
      </c>
      <c r="C13">
        <v>0</v>
      </c>
      <c r="D13"/>
      <c r="E13"/>
      <c r="F13"/>
      <c r="G13"/>
      <c r="H13"/>
    </row>
    <row r="14" spans="1:8">
      <c r="A14" t="s">
        <v>72</v>
      </c>
      <c r="B14" s="6" t="s">
        <v>70</v>
      </c>
      <c r="C14">
        <v>199</v>
      </c>
    </row>
    <row r="15" spans="1:8" s="5" customFormat="1">
      <c r="A15" s="5" t="s">
        <v>72</v>
      </c>
      <c r="C15" s="5">
        <f>SUM(C13:C14)</f>
        <v>199</v>
      </c>
      <c r="D15" s="5">
        <f>C15*1.15</f>
        <v>228.85</v>
      </c>
    </row>
    <row r="16" spans="1:8">
      <c r="A16" t="s">
        <v>35</v>
      </c>
      <c r="B16" t="s">
        <v>44</v>
      </c>
      <c r="C16">
        <v>0</v>
      </c>
    </row>
    <row r="17" spans="1:9">
      <c r="A17" s="5" t="s">
        <v>35</v>
      </c>
      <c r="B17" s="5"/>
      <c r="C17" s="5">
        <f>SUM(C16)</f>
        <v>0</v>
      </c>
      <c r="D17" s="5">
        <v>0</v>
      </c>
      <c r="E17" s="5"/>
      <c r="F17" s="5"/>
    </row>
    <row r="18" spans="1:9" ht="30">
      <c r="A18" t="s">
        <v>69</v>
      </c>
      <c r="B18" s="7" t="s">
        <v>68</v>
      </c>
      <c r="C18">
        <v>0</v>
      </c>
      <c r="G18" s="5"/>
      <c r="H18" s="5"/>
    </row>
    <row r="19" spans="1:9" s="5" customFormat="1">
      <c r="A19" t="s">
        <v>69</v>
      </c>
      <c r="B19" s="6" t="s">
        <v>67</v>
      </c>
      <c r="C19">
        <v>1199</v>
      </c>
      <c r="D19"/>
      <c r="E19"/>
      <c r="F19"/>
      <c r="G19"/>
      <c r="H19"/>
    </row>
    <row r="20" spans="1:9" s="5" customFormat="1">
      <c r="A20" s="5" t="s">
        <v>69</v>
      </c>
      <c r="C20" s="5">
        <f>SUM(C18:C19)</f>
        <v>1199</v>
      </c>
      <c r="D20" s="5">
        <f>C20*1.15</f>
        <v>1378.85</v>
      </c>
    </row>
    <row r="21" spans="1:9" s="5" customFormat="1">
      <c r="A21" s="2" t="s">
        <v>3</v>
      </c>
      <c r="B21" s="6" t="s">
        <v>80</v>
      </c>
      <c r="C21" s="2">
        <v>0</v>
      </c>
      <c r="D21" s="2"/>
      <c r="E21" s="2"/>
      <c r="F21" s="2"/>
      <c r="H21"/>
    </row>
    <row r="22" spans="1:9">
      <c r="A22" t="s">
        <v>3</v>
      </c>
      <c r="B22" t="s">
        <v>4</v>
      </c>
      <c r="C22">
        <v>0</v>
      </c>
    </row>
    <row r="23" spans="1:9">
      <c r="A23" s="5" t="s">
        <v>3</v>
      </c>
      <c r="B23" s="5"/>
      <c r="C23" s="5">
        <f>SUM(C22)</f>
        <v>0</v>
      </c>
      <c r="D23" s="5">
        <v>0</v>
      </c>
      <c r="E23" s="5"/>
      <c r="F23" s="5"/>
      <c r="H23" s="5"/>
    </row>
    <row r="24" spans="1:9" s="5" customFormat="1">
      <c r="A24" t="s">
        <v>49</v>
      </c>
      <c r="B24" s="6" t="s">
        <v>50</v>
      </c>
      <c r="C24">
        <v>0</v>
      </c>
      <c r="D24"/>
      <c r="E24"/>
      <c r="F24"/>
      <c r="I24"/>
    </row>
    <row r="25" spans="1:9" s="5" customFormat="1">
      <c r="A25" s="5" t="s">
        <v>49</v>
      </c>
      <c r="C25" s="5">
        <v>0</v>
      </c>
      <c r="D25" s="5">
        <v>0</v>
      </c>
    </row>
    <row r="26" spans="1:9" s="5" customFormat="1">
      <c r="A26" t="s">
        <v>81</v>
      </c>
      <c r="B26" s="6" t="s">
        <v>96</v>
      </c>
      <c r="C26">
        <v>229</v>
      </c>
      <c r="D26"/>
      <c r="E26"/>
      <c r="F26"/>
      <c r="G26"/>
      <c r="H26"/>
    </row>
    <row r="27" spans="1:9">
      <c r="A27" t="s">
        <v>81</v>
      </c>
      <c r="B27" s="6" t="s">
        <v>97</v>
      </c>
      <c r="C27">
        <v>549</v>
      </c>
    </row>
    <row r="28" spans="1:9" s="5" customFormat="1">
      <c r="A28" s="5" t="s">
        <v>81</v>
      </c>
      <c r="C28" s="5">
        <f>SUM(C26:C27)</f>
        <v>778</v>
      </c>
      <c r="D28" s="5">
        <f>C28*1.15</f>
        <v>894.69999999999993</v>
      </c>
    </row>
    <row r="29" spans="1:9">
      <c r="A29" t="s">
        <v>15</v>
      </c>
      <c r="B29" t="s">
        <v>11</v>
      </c>
      <c r="C29">
        <v>1049</v>
      </c>
    </row>
    <row r="30" spans="1:9">
      <c r="A30" t="s">
        <v>15</v>
      </c>
      <c r="B30" t="s">
        <v>14</v>
      </c>
      <c r="C30">
        <v>1251</v>
      </c>
      <c r="I30" s="5"/>
    </row>
    <row r="31" spans="1:9">
      <c r="A31" t="s">
        <v>15</v>
      </c>
      <c r="B31" t="s">
        <v>12</v>
      </c>
      <c r="C31">
        <v>1251</v>
      </c>
    </row>
    <row r="32" spans="1:9">
      <c r="A32" t="s">
        <v>15</v>
      </c>
      <c r="B32" s="6" t="s">
        <v>73</v>
      </c>
      <c r="C32">
        <v>999</v>
      </c>
    </row>
    <row r="33" spans="1:11">
      <c r="A33" t="s">
        <v>15</v>
      </c>
      <c r="B33" s="6" t="s">
        <v>85</v>
      </c>
      <c r="C33">
        <v>0</v>
      </c>
      <c r="G33" s="5"/>
      <c r="H33" s="5"/>
    </row>
    <row r="34" spans="1:11">
      <c r="A34" t="s">
        <v>15</v>
      </c>
      <c r="B34" s="6" t="s">
        <v>112</v>
      </c>
      <c r="C34">
        <v>999</v>
      </c>
    </row>
    <row r="35" spans="1:11" s="5" customFormat="1">
      <c r="A35" s="5" t="s">
        <v>15</v>
      </c>
      <c r="C35" s="5">
        <f>SUM(C29:C34)</f>
        <v>5549</v>
      </c>
      <c r="D35" s="5">
        <f>C35*1.15</f>
        <v>6381.3499999999995</v>
      </c>
    </row>
    <row r="36" spans="1:11">
      <c r="A36" t="s">
        <v>10</v>
      </c>
      <c r="B36" t="s">
        <v>9</v>
      </c>
      <c r="C36">
        <v>1099</v>
      </c>
    </row>
    <row r="37" spans="1:11" s="5" customFormat="1">
      <c r="A37" s="5" t="s">
        <v>10</v>
      </c>
      <c r="C37" s="5">
        <f>SUM(C36)</f>
        <v>1099</v>
      </c>
      <c r="D37" s="5">
        <f>C37*1.15</f>
        <v>1263.8499999999999</v>
      </c>
      <c r="G37"/>
      <c r="H37"/>
    </row>
    <row r="38" spans="1:11">
      <c r="A38" t="s">
        <v>5</v>
      </c>
      <c r="B38" t="s">
        <v>113</v>
      </c>
      <c r="C38">
        <v>0</v>
      </c>
    </row>
    <row r="39" spans="1:11">
      <c r="A39" t="s">
        <v>5</v>
      </c>
      <c r="B39" t="s">
        <v>114</v>
      </c>
      <c r="C39">
        <v>0</v>
      </c>
      <c r="G39" s="5"/>
      <c r="H39" s="5"/>
      <c r="I39" s="5"/>
    </row>
    <row r="40" spans="1:11">
      <c r="A40" s="5" t="s">
        <v>5</v>
      </c>
      <c r="B40" s="5"/>
      <c r="C40" s="5">
        <f>SUM(C38:C39)</f>
        <v>0</v>
      </c>
      <c r="D40" s="5">
        <v>0</v>
      </c>
      <c r="E40" s="5"/>
      <c r="F40" s="5"/>
    </row>
    <row r="41" spans="1:11">
      <c r="A41" t="s">
        <v>92</v>
      </c>
      <c r="B41" s="6" t="s">
        <v>91</v>
      </c>
      <c r="C41">
        <v>1690</v>
      </c>
    </row>
    <row r="42" spans="1:11" s="5" customFormat="1">
      <c r="A42" t="s">
        <v>92</v>
      </c>
      <c r="B42" s="6" t="s">
        <v>90</v>
      </c>
      <c r="C42">
        <v>1199</v>
      </c>
      <c r="D42"/>
      <c r="E42"/>
      <c r="F42"/>
      <c r="I42"/>
    </row>
    <row r="43" spans="1:11" s="5" customFormat="1">
      <c r="A43" s="5" t="s">
        <v>92</v>
      </c>
      <c r="C43" s="5">
        <f>SUM(C41:C42)</f>
        <v>2889</v>
      </c>
      <c r="D43" s="5">
        <f>C43*1.15</f>
        <v>3322.35</v>
      </c>
    </row>
    <row r="44" spans="1:11">
      <c r="A44" t="s">
        <v>84</v>
      </c>
      <c r="B44" s="6" t="s">
        <v>109</v>
      </c>
      <c r="C44">
        <v>999</v>
      </c>
    </row>
    <row r="45" spans="1:11" s="5" customFormat="1">
      <c r="A45" s="5" t="s">
        <v>84</v>
      </c>
      <c r="C45" s="5">
        <f>SUM(C44)</f>
        <v>999</v>
      </c>
      <c r="D45" s="5">
        <f>C45*1.15</f>
        <v>1148.8499999999999</v>
      </c>
    </row>
    <row r="46" spans="1:11">
      <c r="A46" t="s">
        <v>8</v>
      </c>
      <c r="B46" t="s">
        <v>18</v>
      </c>
      <c r="C46">
        <v>1399</v>
      </c>
      <c r="I46" s="5"/>
      <c r="J46" s="5"/>
      <c r="K46" s="5"/>
    </row>
    <row r="47" spans="1:11">
      <c r="A47" t="s">
        <v>8</v>
      </c>
      <c r="B47" s="6" t="s">
        <v>83</v>
      </c>
      <c r="C47">
        <v>0</v>
      </c>
    </row>
    <row r="48" spans="1:11">
      <c r="A48" t="s">
        <v>8</v>
      </c>
      <c r="B48" s="6" t="s">
        <v>82</v>
      </c>
      <c r="C48">
        <v>999</v>
      </c>
      <c r="G48" s="5"/>
      <c r="H48" s="5"/>
      <c r="I48" s="5"/>
    </row>
    <row r="49" spans="1:10" s="5" customFormat="1">
      <c r="A49" s="5" t="s">
        <v>8</v>
      </c>
      <c r="C49" s="5">
        <f>SUM(C46:C48)</f>
        <v>2398</v>
      </c>
      <c r="D49" s="5">
        <f>C49*1.15</f>
        <v>2757.7</v>
      </c>
    </row>
    <row r="50" spans="1:10">
      <c r="A50" t="s">
        <v>20</v>
      </c>
      <c r="B50" t="s">
        <v>19</v>
      </c>
      <c r="C50">
        <v>2793</v>
      </c>
      <c r="J50" s="5"/>
    </row>
    <row r="51" spans="1:10" s="5" customFormat="1">
      <c r="A51" t="s">
        <v>20</v>
      </c>
      <c r="B51" s="6" t="s">
        <v>87</v>
      </c>
      <c r="C51">
        <v>229</v>
      </c>
      <c r="D51"/>
      <c r="E51"/>
      <c r="F51"/>
      <c r="G51"/>
      <c r="H51"/>
      <c r="I51"/>
      <c r="J51"/>
    </row>
    <row r="52" spans="1:10" s="5" customFormat="1">
      <c r="A52" t="s">
        <v>20</v>
      </c>
      <c r="B52" s="6" t="s">
        <v>86</v>
      </c>
      <c r="C52">
        <v>229</v>
      </c>
      <c r="D52"/>
      <c r="E52"/>
      <c r="F52"/>
    </row>
    <row r="53" spans="1:10" s="5" customFormat="1">
      <c r="A53" s="5" t="s">
        <v>20</v>
      </c>
      <c r="C53" s="5">
        <f>SUM(C50:C52)</f>
        <v>3251</v>
      </c>
      <c r="D53" s="5">
        <f>C53*1.15</f>
        <v>3738.6499999999996</v>
      </c>
    </row>
    <row r="54" spans="1:10" s="5" customFormat="1">
      <c r="A54" t="s">
        <v>29</v>
      </c>
      <c r="B54" t="s">
        <v>60</v>
      </c>
      <c r="C54">
        <v>549</v>
      </c>
      <c r="D54"/>
      <c r="E54"/>
      <c r="F54"/>
      <c r="G54"/>
      <c r="H54"/>
      <c r="I54"/>
    </row>
    <row r="55" spans="1:10">
      <c r="A55" t="s">
        <v>29</v>
      </c>
      <c r="B55" t="s">
        <v>43</v>
      </c>
      <c r="C55">
        <v>0</v>
      </c>
      <c r="I55" s="5"/>
    </row>
    <row r="56" spans="1:10">
      <c r="A56" t="s">
        <v>29</v>
      </c>
      <c r="B56" t="s">
        <v>32</v>
      </c>
      <c r="C56">
        <v>0</v>
      </c>
      <c r="D56" s="3"/>
      <c r="I56" s="5"/>
      <c r="J56" s="5"/>
    </row>
    <row r="57" spans="1:10" s="5" customFormat="1">
      <c r="A57" t="s">
        <v>29</v>
      </c>
      <c r="B57" t="s">
        <v>30</v>
      </c>
      <c r="C57">
        <v>1090</v>
      </c>
      <c r="D57"/>
      <c r="E57"/>
      <c r="F57"/>
      <c r="G57"/>
      <c r="H57"/>
      <c r="I57"/>
      <c r="J57"/>
    </row>
    <row r="58" spans="1:10">
      <c r="A58" t="s">
        <v>29</v>
      </c>
      <c r="B58" t="s">
        <v>31</v>
      </c>
      <c r="C58">
        <v>1250</v>
      </c>
      <c r="I58" s="5"/>
    </row>
    <row r="59" spans="1:10">
      <c r="A59" t="s">
        <v>29</v>
      </c>
      <c r="B59" t="s">
        <v>42</v>
      </c>
      <c r="C59">
        <v>999</v>
      </c>
      <c r="J59" s="5"/>
    </row>
    <row r="60" spans="1:10">
      <c r="A60" t="s">
        <v>29</v>
      </c>
      <c r="B60" s="6" t="s">
        <v>93</v>
      </c>
      <c r="C60">
        <v>1099</v>
      </c>
      <c r="I60" s="5"/>
    </row>
    <row r="61" spans="1:10">
      <c r="A61" t="s">
        <v>29</v>
      </c>
      <c r="B61" s="6" t="s">
        <v>89</v>
      </c>
      <c r="C61">
        <v>0</v>
      </c>
      <c r="G61" s="5"/>
      <c r="H61" s="5"/>
    </row>
    <row r="62" spans="1:10" s="5" customFormat="1">
      <c r="A62" s="5" t="s">
        <v>29</v>
      </c>
      <c r="C62" s="5">
        <f>SUM(C54:C61)</f>
        <v>4987</v>
      </c>
      <c r="D62" s="5">
        <f>C62*1.15</f>
        <v>5735.0499999999993</v>
      </c>
    </row>
    <row r="63" spans="1:10">
      <c r="A63" t="s">
        <v>51</v>
      </c>
      <c r="B63" t="s">
        <v>34</v>
      </c>
      <c r="C63">
        <v>1390</v>
      </c>
    </row>
    <row r="64" spans="1:10">
      <c r="A64" s="5" t="s">
        <v>51</v>
      </c>
      <c r="B64" s="5"/>
      <c r="C64" s="5">
        <f>SUM(C63)</f>
        <v>1390</v>
      </c>
      <c r="D64" s="5">
        <f>C64*1.15</f>
        <v>1598.4999999999998</v>
      </c>
      <c r="E64" s="5"/>
      <c r="F64" s="5"/>
    </row>
    <row r="65" spans="1:8">
      <c r="A65" t="s">
        <v>21</v>
      </c>
      <c r="B65" t="s">
        <v>59</v>
      </c>
      <c r="C65">
        <v>1099</v>
      </c>
    </row>
    <row r="66" spans="1:8">
      <c r="A66" t="s">
        <v>21</v>
      </c>
      <c r="B66" t="s">
        <v>41</v>
      </c>
      <c r="C66">
        <v>0</v>
      </c>
      <c r="G66" s="5"/>
      <c r="H66" s="5"/>
    </row>
    <row r="67" spans="1:8">
      <c r="A67" t="s">
        <v>21</v>
      </c>
      <c r="B67" t="s">
        <v>61</v>
      </c>
      <c r="C67">
        <v>219</v>
      </c>
    </row>
    <row r="68" spans="1:8">
      <c r="A68" t="s">
        <v>21</v>
      </c>
      <c r="B68" t="s">
        <v>62</v>
      </c>
      <c r="C68">
        <v>219</v>
      </c>
    </row>
    <row r="69" spans="1:8">
      <c r="A69" s="5" t="s">
        <v>21</v>
      </c>
      <c r="B69" s="5"/>
      <c r="C69" s="5">
        <f>SUM(C65:C68)</f>
        <v>1537</v>
      </c>
      <c r="D69" s="5">
        <f>C69*1.15</f>
        <v>1767.55</v>
      </c>
      <c r="E69" s="5"/>
      <c r="F69" s="5"/>
    </row>
    <row r="70" spans="1:8">
      <c r="A70" t="s">
        <v>36</v>
      </c>
      <c r="B70" s="2" t="s">
        <v>37</v>
      </c>
      <c r="C70">
        <v>0</v>
      </c>
      <c r="D70" s="3"/>
    </row>
    <row r="71" spans="1:8">
      <c r="A71" t="s">
        <v>36</v>
      </c>
      <c r="B71" t="s">
        <v>38</v>
      </c>
      <c r="C71">
        <v>0</v>
      </c>
      <c r="G71" s="5"/>
      <c r="H71" s="5"/>
    </row>
    <row r="72" spans="1:8">
      <c r="A72" s="5" t="s">
        <v>36</v>
      </c>
      <c r="B72" s="5"/>
      <c r="C72" s="5">
        <f>SUM(C70:C71)</f>
        <v>0</v>
      </c>
      <c r="D72" s="5">
        <v>0</v>
      </c>
      <c r="E72" s="5"/>
      <c r="F72" s="5"/>
    </row>
    <row r="73" spans="1:8">
      <c r="A73" t="s">
        <v>7</v>
      </c>
      <c r="B73" t="s">
        <v>33</v>
      </c>
      <c r="C73">
        <v>990</v>
      </c>
    </row>
    <row r="74" spans="1:8">
      <c r="A74" t="s">
        <v>7</v>
      </c>
      <c r="B74" t="s">
        <v>58</v>
      </c>
      <c r="C74">
        <v>1099</v>
      </c>
      <c r="G74" s="5"/>
      <c r="H74" s="5"/>
    </row>
    <row r="75" spans="1:8">
      <c r="A75" t="s">
        <v>7</v>
      </c>
      <c r="B75" t="s">
        <v>48</v>
      </c>
      <c r="C75">
        <v>1499</v>
      </c>
    </row>
    <row r="76" spans="1:8">
      <c r="A76" s="5" t="s">
        <v>7</v>
      </c>
      <c r="B76" s="5"/>
      <c r="C76" s="5">
        <f>SUM(C73:C75)</f>
        <v>3588</v>
      </c>
      <c r="D76" s="5">
        <f>C76*1.15</f>
        <v>4126.2</v>
      </c>
      <c r="E76" s="5"/>
      <c r="F76" s="5"/>
    </row>
    <row r="77" spans="1:8">
      <c r="A77" t="s">
        <v>0</v>
      </c>
      <c r="B77" s="6" t="s">
        <v>88</v>
      </c>
      <c r="C77">
        <v>1099</v>
      </c>
      <c r="D77" s="3"/>
    </row>
    <row r="78" spans="1:8">
      <c r="A78" s="5" t="s">
        <v>0</v>
      </c>
      <c r="B78" s="5"/>
      <c r="C78" s="5">
        <f>SUM(C77)</f>
        <v>1099</v>
      </c>
      <c r="D78" s="5">
        <f>C78*1.15</f>
        <v>1263.8499999999999</v>
      </c>
      <c r="E78" s="5"/>
      <c r="F78" s="5"/>
      <c r="G78" s="5"/>
      <c r="H78" s="5"/>
    </row>
    <row r="79" spans="1:8">
      <c r="A79" t="s">
        <v>16</v>
      </c>
      <c r="B79" t="s">
        <v>17</v>
      </c>
      <c r="C79">
        <v>999</v>
      </c>
      <c r="G79" s="5"/>
      <c r="H79" s="5"/>
    </row>
    <row r="80" spans="1:8">
      <c r="A80" s="5" t="s">
        <v>16</v>
      </c>
      <c r="B80" s="5"/>
      <c r="C80" s="5">
        <f>SUM(C79)</f>
        <v>999</v>
      </c>
      <c r="D80" s="5">
        <f>C80*1.15</f>
        <v>1148.8499999999999</v>
      </c>
      <c r="E80" s="5"/>
      <c r="F80" s="5"/>
    </row>
    <row r="81" spans="1:8">
      <c r="A81" t="s">
        <v>2</v>
      </c>
      <c r="B81" t="s">
        <v>6</v>
      </c>
      <c r="C81">
        <v>0</v>
      </c>
    </row>
    <row r="82" spans="1:8">
      <c r="A82" t="s">
        <v>2</v>
      </c>
      <c r="B82" t="s">
        <v>1</v>
      </c>
      <c r="C82">
        <v>0</v>
      </c>
      <c r="G82" s="5"/>
      <c r="H82" s="5"/>
    </row>
    <row r="83" spans="1:8">
      <c r="A83" s="5" t="s">
        <v>2</v>
      </c>
      <c r="B83" s="5"/>
      <c r="C83" s="5">
        <f>SUM(C81:C82)</f>
        <v>0</v>
      </c>
      <c r="D83" s="5">
        <v>0</v>
      </c>
      <c r="E83" s="5"/>
      <c r="F83" s="5"/>
    </row>
    <row r="84" spans="1:8">
      <c r="A84" t="s">
        <v>40</v>
      </c>
      <c r="B84" t="s">
        <v>39</v>
      </c>
      <c r="C84">
        <v>1250</v>
      </c>
    </row>
    <row r="85" spans="1:8">
      <c r="A85" t="s">
        <v>40</v>
      </c>
      <c r="B85" t="s">
        <v>57</v>
      </c>
      <c r="C85">
        <v>1399</v>
      </c>
      <c r="G85" s="5"/>
      <c r="H85" s="5"/>
    </row>
    <row r="86" spans="1:8">
      <c r="A86" t="s">
        <v>94</v>
      </c>
      <c r="B86" t="s">
        <v>110</v>
      </c>
      <c r="C86">
        <v>999</v>
      </c>
    </row>
    <row r="87" spans="1:8">
      <c r="A87" t="s">
        <v>78</v>
      </c>
      <c r="B87" t="s">
        <v>111</v>
      </c>
      <c r="C87">
        <v>1399</v>
      </c>
    </row>
    <row r="88" spans="1:8">
      <c r="A88" t="s">
        <v>74</v>
      </c>
      <c r="B88" t="s">
        <v>76</v>
      </c>
      <c r="C88">
        <v>0</v>
      </c>
    </row>
    <row r="89" spans="1:8">
      <c r="A89" t="s">
        <v>74</v>
      </c>
      <c r="B89" t="s">
        <v>77</v>
      </c>
      <c r="C89">
        <v>0</v>
      </c>
    </row>
    <row r="90" spans="1:8">
      <c r="A90" t="s">
        <v>79</v>
      </c>
      <c r="B90" t="s">
        <v>75</v>
      </c>
      <c r="C90">
        <v>2723</v>
      </c>
    </row>
    <row r="91" spans="1:8">
      <c r="B91" t="s">
        <v>13</v>
      </c>
    </row>
    <row r="92" spans="1:8">
      <c r="B92" t="s">
        <v>13</v>
      </c>
    </row>
  </sheetData>
  <sortState ref="A2:H8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workbookViewId="0">
      <selection activeCell="C21" sqref="C21"/>
    </sheetView>
  </sheetViews>
  <sheetFormatPr defaultRowHeight="15"/>
  <cols>
    <col min="1" max="1" width="27.28515625" customWidth="1"/>
    <col min="2" max="2" width="73.28515625" customWidth="1"/>
  </cols>
  <sheetData>
    <row r="2" spans="1:3">
      <c r="A2" t="s">
        <v>28</v>
      </c>
      <c r="B2" t="s">
        <v>66</v>
      </c>
    </row>
    <row r="3" spans="1:3">
      <c r="A3" t="s">
        <v>72</v>
      </c>
      <c r="B3" t="s">
        <v>71</v>
      </c>
    </row>
    <row r="4" spans="1:3">
      <c r="A4" t="s">
        <v>72</v>
      </c>
      <c r="B4" t="s">
        <v>70</v>
      </c>
      <c r="C4">
        <v>199</v>
      </c>
    </row>
    <row r="5" spans="1:3">
      <c r="A5" t="s">
        <v>69</v>
      </c>
      <c r="B5" t="s">
        <v>68</v>
      </c>
    </row>
    <row r="6" spans="1:3">
      <c r="A6" t="s">
        <v>69</v>
      </c>
      <c r="B6" t="s">
        <v>67</v>
      </c>
      <c r="C6">
        <v>1199</v>
      </c>
    </row>
    <row r="7" spans="1:3">
      <c r="A7" t="s">
        <v>3</v>
      </c>
      <c r="B7" t="s">
        <v>80</v>
      </c>
    </row>
    <row r="8" spans="1:3">
      <c r="A8" t="s">
        <v>49</v>
      </c>
      <c r="B8" t="s">
        <v>50</v>
      </c>
    </row>
    <row r="9" spans="1:3">
      <c r="A9" t="s">
        <v>81</v>
      </c>
      <c r="B9" t="s">
        <v>96</v>
      </c>
      <c r="C9">
        <v>229</v>
      </c>
    </row>
    <row r="10" spans="1:3">
      <c r="A10" t="s">
        <v>81</v>
      </c>
      <c r="B10" t="s">
        <v>97</v>
      </c>
      <c r="C10">
        <v>549</v>
      </c>
    </row>
    <row r="11" spans="1:3">
      <c r="A11" t="s">
        <v>15</v>
      </c>
      <c r="B11" t="s">
        <v>73</v>
      </c>
      <c r="C11">
        <v>999</v>
      </c>
    </row>
    <row r="12" spans="1:3">
      <c r="A12" t="s">
        <v>15</v>
      </c>
      <c r="B12" t="s">
        <v>85</v>
      </c>
    </row>
    <row r="13" spans="1:3">
      <c r="A13" t="s">
        <v>15</v>
      </c>
      <c r="B13" t="s">
        <v>112</v>
      </c>
      <c r="C13">
        <v>999</v>
      </c>
    </row>
    <row r="14" spans="1:3">
      <c r="A14" t="s">
        <v>92</v>
      </c>
      <c r="B14" t="s">
        <v>91</v>
      </c>
      <c r="C14">
        <v>1690</v>
      </c>
    </row>
    <row r="15" spans="1:3">
      <c r="A15" t="s">
        <v>92</v>
      </c>
      <c r="B15" t="s">
        <v>90</v>
      </c>
      <c r="C15">
        <v>1199</v>
      </c>
    </row>
    <row r="16" spans="1:3">
      <c r="A16" t="s">
        <v>8</v>
      </c>
      <c r="B16" t="s">
        <v>83</v>
      </c>
    </row>
    <row r="17" spans="1:3">
      <c r="A17" t="s">
        <v>8</v>
      </c>
      <c r="B17" t="s">
        <v>82</v>
      </c>
      <c r="C17">
        <v>999</v>
      </c>
    </row>
    <row r="18" spans="1:3">
      <c r="A18" t="s">
        <v>20</v>
      </c>
      <c r="B18" t="s">
        <v>87</v>
      </c>
      <c r="C18">
        <v>229</v>
      </c>
    </row>
    <row r="19" spans="1:3">
      <c r="A19" t="s">
        <v>20</v>
      </c>
      <c r="B19" t="s">
        <v>86</v>
      </c>
      <c r="C19">
        <v>229</v>
      </c>
    </row>
    <row r="20" spans="1:3">
      <c r="A20" t="s">
        <v>29</v>
      </c>
      <c r="B20" t="s">
        <v>93</v>
      </c>
      <c r="C20">
        <v>1099</v>
      </c>
    </row>
    <row r="21" spans="1:3">
      <c r="A21" t="s">
        <v>29</v>
      </c>
      <c r="B21" t="s">
        <v>89</v>
      </c>
    </row>
    <row r="22" spans="1:3">
      <c r="A22" t="s">
        <v>0</v>
      </c>
      <c r="B22" t="s">
        <v>88</v>
      </c>
      <c r="C22">
        <v>1099</v>
      </c>
    </row>
    <row r="23" spans="1:3">
      <c r="A23" t="s">
        <v>94</v>
      </c>
      <c r="B23" t="s">
        <v>110</v>
      </c>
      <c r="C23">
        <v>999</v>
      </c>
    </row>
    <row r="24" spans="1:3">
      <c r="A24" t="s">
        <v>78</v>
      </c>
      <c r="B24" t="s">
        <v>111</v>
      </c>
      <c r="C24">
        <v>1399</v>
      </c>
    </row>
    <row r="25" spans="1:3">
      <c r="A25" t="s">
        <v>74</v>
      </c>
      <c r="B25" t="s">
        <v>76</v>
      </c>
    </row>
    <row r="26" spans="1:3">
      <c r="A26" t="s">
        <v>74</v>
      </c>
      <c r="B26" t="s">
        <v>77</v>
      </c>
    </row>
    <row r="27" spans="1:3">
      <c r="A27" t="s">
        <v>79</v>
      </c>
      <c r="B27" t="s">
        <v>75</v>
      </c>
      <c r="C27">
        <v>2723</v>
      </c>
    </row>
    <row r="29" spans="1:3">
      <c r="A29" t="s">
        <v>84</v>
      </c>
      <c r="B29" t="s">
        <v>109</v>
      </c>
      <c r="C29">
        <v>999</v>
      </c>
    </row>
  </sheetData>
  <sortState ref="A4:B29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A3" sqref="A3:A32"/>
    </sheetView>
  </sheetViews>
  <sheetFormatPr defaultRowHeight="15"/>
  <cols>
    <col min="1" max="1" width="66" customWidth="1"/>
  </cols>
  <sheetData>
    <row r="1" spans="1:1">
      <c r="A1" t="s">
        <v>13</v>
      </c>
    </row>
    <row r="2" spans="1:1">
      <c r="A2" s="1" t="s">
        <v>108</v>
      </c>
    </row>
    <row r="3" spans="1:1">
      <c r="A3" t="s">
        <v>107</v>
      </c>
    </row>
    <row r="4" spans="1:1">
      <c r="A4" t="s">
        <v>106</v>
      </c>
    </row>
    <row r="5" spans="1:1">
      <c r="A5" t="s">
        <v>70</v>
      </c>
    </row>
    <row r="6" spans="1:1">
      <c r="A6" t="s">
        <v>98</v>
      </c>
    </row>
    <row r="7" spans="1:1">
      <c r="A7" t="s">
        <v>88</v>
      </c>
    </row>
    <row r="8" spans="1:1">
      <c r="A8" t="s">
        <v>93</v>
      </c>
    </row>
    <row r="9" spans="1:1">
      <c r="A9" t="s">
        <v>89</v>
      </c>
    </row>
    <row r="10" spans="1:1">
      <c r="A10" t="s">
        <v>99</v>
      </c>
    </row>
    <row r="12" spans="1:1">
      <c r="A12" t="s">
        <v>95</v>
      </c>
    </row>
    <row r="13" spans="1:1">
      <c r="A13" t="s">
        <v>109</v>
      </c>
    </row>
    <row r="14" spans="1:1">
      <c r="A14" t="s">
        <v>76</v>
      </c>
    </row>
    <row r="15" spans="1:1">
      <c r="A15" t="s">
        <v>50</v>
      </c>
    </row>
    <row r="16" spans="1:1">
      <c r="A16" t="s">
        <v>101</v>
      </c>
    </row>
    <row r="17" spans="1:1">
      <c r="A17" t="s">
        <v>77</v>
      </c>
    </row>
    <row r="18" spans="1:1">
      <c r="A18" t="s">
        <v>82</v>
      </c>
    </row>
    <row r="19" spans="1:1">
      <c r="A19" t="s">
        <v>83</v>
      </c>
    </row>
    <row r="20" spans="1:1">
      <c r="A20" t="s">
        <v>103</v>
      </c>
    </row>
    <row r="22" spans="1:1">
      <c r="A22" t="s">
        <v>80</v>
      </c>
    </row>
    <row r="23" spans="1:1">
      <c r="A23" t="s">
        <v>63</v>
      </c>
    </row>
    <row r="24" spans="1:1">
      <c r="A24" t="s">
        <v>104</v>
      </c>
    </row>
    <row r="25" spans="1:1">
      <c r="A25" t="s">
        <v>66</v>
      </c>
    </row>
    <row r="26" spans="1:1">
      <c r="A26" t="s">
        <v>85</v>
      </c>
    </row>
    <row r="27" spans="1:1">
      <c r="A27" t="s">
        <v>102</v>
      </c>
    </row>
    <row r="28" spans="1:1">
      <c r="A28" t="s">
        <v>86</v>
      </c>
    </row>
    <row r="29" spans="1:1">
      <c r="A29" t="s">
        <v>105</v>
      </c>
    </row>
    <row r="30" spans="1:1">
      <c r="A30" t="s">
        <v>100</v>
      </c>
    </row>
    <row r="31" spans="1:1">
      <c r="A31" t="s">
        <v>75</v>
      </c>
    </row>
  </sheetData>
  <sortState ref="A3:A28">
    <sortCondition ref="A2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2012-11-15T14:16:44Z</dcterms:modified>
</cp:coreProperties>
</file>