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74" i="1" l="1"/>
  <c r="H170" i="1"/>
  <c r="H166" i="1"/>
  <c r="H140" i="1"/>
  <c r="H134" i="1"/>
  <c r="H123" i="1"/>
  <c r="H114" i="1"/>
  <c r="H109" i="1"/>
  <c r="H99" i="1"/>
  <c r="H89" i="1"/>
  <c r="H84" i="1"/>
  <c r="H70" i="1"/>
  <c r="H58" i="1"/>
  <c r="H49" i="1"/>
  <c r="H31" i="1"/>
  <c r="H19" i="1"/>
  <c r="H14" i="1"/>
  <c r="H4" i="1"/>
  <c r="F174" i="1"/>
  <c r="F170" i="1"/>
  <c r="F166" i="1"/>
  <c r="F140" i="1"/>
  <c r="F134" i="1"/>
  <c r="F123" i="1"/>
  <c r="F114" i="1"/>
  <c r="F109" i="1"/>
  <c r="F99" i="1"/>
  <c r="F89" i="1"/>
  <c r="F84" i="1"/>
  <c r="F70" i="1"/>
  <c r="F58" i="1"/>
  <c r="F49" i="1"/>
  <c r="F31" i="1"/>
  <c r="F19" i="1"/>
  <c r="F14" i="1"/>
  <c r="F4" i="1"/>
  <c r="E174" i="1"/>
  <c r="E170" i="1"/>
  <c r="E166" i="1"/>
  <c r="E140" i="1"/>
  <c r="E134" i="1"/>
  <c r="E123" i="1"/>
  <c r="E114" i="1"/>
  <c r="E109" i="1"/>
  <c r="E89" i="1"/>
  <c r="E58" i="1"/>
  <c r="E49" i="1"/>
  <c r="E31" i="1"/>
  <c r="E19" i="1"/>
  <c r="E14" i="1"/>
  <c r="E4" i="1"/>
  <c r="E76" i="1"/>
  <c r="E72" i="1"/>
  <c r="E94" i="1"/>
  <c r="E99" i="1" s="1"/>
  <c r="E62" i="1"/>
  <c r="E70" i="1" s="1"/>
  <c r="E84" i="1" l="1"/>
</calcChain>
</file>

<file path=xl/sharedStrings.xml><?xml version="1.0" encoding="utf-8"?>
<sst xmlns="http://schemas.openxmlformats.org/spreadsheetml/2006/main" count="757" uniqueCount="413">
  <si>
    <t>1.Ползунки ажур. (Лаки Чайлд) в Барнауле Артикул: 0-11 р.26 цвет любой 129 руб. - 1шт </t>
  </si>
  <si>
    <t>4.Штанишки с лампасами из футера девочка (Лаки Чайлд в Барнауле Артикул: 1-14Дф р.26 179 руб. -1шт </t>
  </si>
  <si>
    <t>6.Шапочка детская (бандана) (Лаки Чайлд) в Барнауле Артикул: 11-93к р.45 роз. 109 руб. -1шт</t>
  </si>
  <si>
    <t>Мышкенция</t>
  </si>
  <si>
    <t>ник</t>
  </si>
  <si>
    <t>наименование</t>
  </si>
  <si>
    <t>цена</t>
  </si>
  <si>
    <t>кол-во</t>
  </si>
  <si>
    <t>итого</t>
  </si>
  <si>
    <t>с орг%</t>
  </si>
  <si>
    <t>сдано</t>
  </si>
  <si>
    <t>долг</t>
  </si>
  <si>
    <t>белые носки недорогие, размер 22-24 - 5 пар</t>
  </si>
  <si>
    <t>Кливия</t>
  </si>
  <si>
    <t xml:space="preserve">Брюки для мальчика (Орби) Артикул: 1521 Производитель: Бум (Boom by Orby) </t>
  </si>
  <si>
    <t xml:space="preserve">р-р 98 цвет беж -2 шт </t>
  </si>
  <si>
    <t>р-р 128 цв беж -1шт</t>
  </si>
  <si>
    <t>Ночная звезда</t>
  </si>
  <si>
    <t>Артикул:CAJ1334 Трусы-боксеры для мальчика Черубино 103,0 </t>
  </si>
  <si>
    <t>Артикул:CAJ1315 Трусы-боксеры для мальчика Черубино 109,0 </t>
  </si>
  <si>
    <t>Артикул:CAJ1141 Трусы д/мальчиков Черубино 90,0 </t>
  </si>
  <si>
    <t>Артикул:К1935 Трусы для мальчика Консалт 82,0 </t>
  </si>
  <si>
    <t>р.80/146-152 цвет синий (рисунок штамповка) - 2 шт</t>
  </si>
  <si>
    <t>цвет серый - 2 шт р.146</t>
  </si>
  <si>
    <t>цвет - синий - 1 шт р.146</t>
  </si>
  <si>
    <t>цвет - т.серый - 2 шт р.146</t>
  </si>
  <si>
    <t>цвет - т.серый мел./т.синий - 1 шт р.146</t>
  </si>
  <si>
    <t>Nataly Nov</t>
  </si>
  <si>
    <t>2.Футболка ажур (Лаки Чайлд) в Барнауле Артикул: 0-26 р.24 цвет белый 199 руб. на замену р.24 -1шт </t>
  </si>
  <si>
    <t>3.Футболка ажур (Лаки Чайлд) в Барнауле Артикул: 0-26 р.24 цвет любой 199 руб - 1шт </t>
  </si>
  <si>
    <t>5.Футболка (Лаки Чайлд) в Барнауле Артикул: 11-26к р.24 розовый 209 руб. -1шт </t>
  </si>
  <si>
    <t>Блузка для девочки (Консалт) в Барнауле Артикул: К3766 рост 92-165р </t>
  </si>
  <si>
    <t>Футболка junior (Евразия) в Барнауле Артикул: 441-053 рост 122 и 116 - 119р. </t>
  </si>
  <si>
    <t>Артикул: CSK61042 Производитель: Черубино (Cherubino) рост 92, голубой- 225р </t>
  </si>
  <si>
    <t>Шорты для мальчика Артикул: СК4306 Консалт (Crockid) рост116 - 165р. </t>
  </si>
  <si>
    <t>Брюки для мал. (Черубино) Артикул: CAK7222Производитель: Черубино (Cherubino) </t>
  </si>
  <si>
    <t>Шорты детские (Евразия) в Барнауле Артикул: Н020 рост 116 и 104, -215р </t>
  </si>
  <si>
    <t>Комплект для девочки (Платье типа ""туника"", Артикул: CSK9483 Черубино - рост 92 - 370р. </t>
  </si>
  <si>
    <t>Комплект для девочки (Консалт) в Барнауле Артикул: К2039к81 рост 92 цвет желтый+бирюза- 365 </t>
  </si>
  <si>
    <t>Шорты мужские (Евразия) в Барнауле Артикул: Д067 размер XL-323р </t>
  </si>
  <si>
    <t>Бриджи (Евразия) в Барнауле Артикул: Д351 L - 247 </t>
  </si>
  <si>
    <t>Бриджи (Евразия) в БарнаулеАртикул: Б284 XL антрацит -284 или любые темные </t>
  </si>
  <si>
    <t>Сорочка женская (Меладо) в Барнауле Артикул: МК2252-01Нероли размер 100- 286р. </t>
  </si>
  <si>
    <t>Блузка д/дев.(Евразия) в БарнаулеАртикул: Л062 рост 92 - 153р.</t>
  </si>
  <si>
    <t>lulka12</t>
  </si>
  <si>
    <t>1.Бриджи для девочек (Черубино) в Барнауле Артикул: CSB7076 р80/52 81 руб. </t>
  </si>
  <si>
    <t>2.Кофточка ясельная (Бель Бимбо) в Барнауле Артикул: 136066 р.74/48 70 руб. </t>
  </si>
  <si>
    <t>4.Брюки ясельные (Консалт) в Барнауле Артикул: К4267-2 р.52/80 150 руб. </t>
  </si>
  <si>
    <t>8.Комплект для мальчика (Консалт) в Барнауле Артикул: К2149к48 р.76/146 65 руб.</t>
  </si>
  <si>
    <t>Полукомбинезон ясельный (Консалт) Артикул: К6073-2 р.40/62 полоска+вертолетики 160,0 </t>
  </si>
  <si>
    <t>Комбинезон ясельный (Консалт) Артикул: К6119-2 р.40/62 полоска+вертолетики 280,0 </t>
  </si>
  <si>
    <t xml:space="preserve">Комбинезон ясельный (Консалт) Артикул: К6025-2 р.44/68 цитрус+вертолетики 280,0 </t>
  </si>
  <si>
    <t>Полукомбинезон яс. (Консалт) Артикул: К6015-2 р.44/68 полоска+путешествие 180,0 </t>
  </si>
  <si>
    <t>Tyapa_Angel</t>
  </si>
  <si>
    <t>Трусы женские коррекция (Визави) Артикул: VDU13-02 размер XXXXL цвет NATUREL\CHOCOLATE </t>
  </si>
  <si>
    <t>Трусы женские макси (Визави) Артикул:VDM-001-1 размер XXXXL цвет CREAM ROSE </t>
  </si>
  <si>
    <t>Трусы женские макси (Визави) Артикул:VDM-001-1 размер XXXXL цвет NATURE </t>
  </si>
  <si>
    <t>Трусы женские макси (Визави) Артикул: VDM13-02 размер XXXXL цвет NATUREL\CHOCOLATE </t>
  </si>
  <si>
    <t>Трусы женские макси (Визави) Артикул: VDM13-20 размер XXXXL цвет WHITE\CHOCOLATE </t>
  </si>
  <si>
    <t>Майка мужская (Евразия)Артикул: 222-008 размер XXXL/182-188</t>
  </si>
  <si>
    <t> goagsi</t>
  </si>
  <si>
    <t>1. Футболка мужская (Джаст) в Барнауле Артикул: JBM2333-001 р.54 235 руб. </t>
  </si>
  <si>
    <t>2.Колготки дет. (Конте) в Барнауле Артикул: 4С-01СП р.14 131,45 руб. </t>
  </si>
  <si>
    <t>3.Рейтузы детские п/ш (ЛЧПФ) в Барнауле Артикул: С90*л р.52 97,9руб. </t>
  </si>
  <si>
    <t>4.Косынка (Евразия) в Барнауле Артикул: р193 р.46 42руб. </t>
  </si>
  <si>
    <t>Колготки дет. махр(Алсу) в Барнауле Артикул: пфс78 р.13/14 120 руб. только не розовые яркие или светлые, но не темные.</t>
  </si>
  <si>
    <t>barolga13</t>
  </si>
  <si>
    <t>Футболка длинный рукав (интерлок) (Мелонс) в Барнауле Артикул: 711футболка дл. Рукав (весь в папу) 1шт р. 48/74 171 р. </t>
  </si>
  <si>
    <t>Футболка длинный рукав (интерлок) (Мелонс) в Барнауле Артикул: 711футболка дл. Рукав (обеды в люльку на девочку) 1шт р. 48/74 171 р. </t>
  </si>
  <si>
    <t>Футболка длинный рукав (интерлок) (Мелонс) в Барнауле Артикул: 711футболка дл. Рукав (весь в папу) 1шт р. 40/62 171 р. </t>
  </si>
  <si>
    <t>Футболка длинный рукав (интерлок с начесом) (Мелон в Барнауле Артикул: 1260футболка дл.рукав (розовую и голубую) 2шт р. 48/74 129 р. </t>
  </si>
  <si>
    <t>Кофточка дет "Tedi" (Юник) в Барнауле Артикул: U288-11 (цвет голубой) 1шт р. 74 147 р. </t>
  </si>
  <si>
    <t>Кофточка дет "Tedi" (Юник) в Барнауле Артикул: U288-11 (цвет голубой) 1шт р. 62 147 р. </t>
  </si>
  <si>
    <t>Кофточка дет. "Happy " (Юник) в Барнауле Артикул: U973-23 (цвет молочный) 1шт р. 74 134 р. </t>
  </si>
  <si>
    <t>Кофточка дет. "Happy " (Юник) в Барнауле Артикул: U973-23 (цвет молочный) 1шт р. 62 134 р. </t>
  </si>
  <si>
    <t>Кофточка дет "Tedi" (Юник) в Барнауле Артикул: U986-23 ( цвет молочный) 1шт р. 74 142 р. </t>
  </si>
  <si>
    <t>Кофточка дет. "Happy " (Юник) в Барнауле Артикул: U982-11 (цвет голубой) 1шт р. 74 140 р. </t>
  </si>
  <si>
    <t>Боди дет. "Tedi " (Юник) в Барнауле Артикул: U286-23 ( цвет молочный) 1шт р. 62 157 р.</t>
  </si>
  <si>
    <t>Yana_Pl</t>
  </si>
  <si>
    <t>1. Шапка детская (Кроха) Артикул: КА-36Мечта, р-р 42, белый, 178р. </t>
  </si>
  <si>
    <t>3. Песочник д/д (кулирка) (Мелонс) Артикул: 201423песочник, р-р 74, желтый 259р. </t>
  </si>
  <si>
    <t>4. Боди ясельное (Черубино) Артикул: CAB4114, р-р 74, персиковый, 191р </t>
  </si>
  <si>
    <t>5. Носки детские (Кроха) Артикул: SB-110, р-р 10/11, бел-роз, 21р. </t>
  </si>
  <si>
    <t>6. Носки детские (Кроха) Артикул: SB-112, р-р 9/10, бел-роз, 21р. </t>
  </si>
  <si>
    <t>7. Ползунки (Консалт) Артикул: К4011-2, р-р 74, роз.полоска+неж.роз, 92р. </t>
  </si>
  <si>
    <t>8. Комбинезон ясельный (Консалт)Артикул: К6061Сн, р-р 74, розовый, 195р.</t>
  </si>
  <si>
    <t>Комбинезон (интерлок) (Мелонс) Артикул: 1706комбинезон, р-р 80, цвет на девочку, 243р.</t>
  </si>
  <si>
    <t>Носки детские (Кроха) Артикул: SB-83 р.9/10 цена 21 руб. - 1 шт. </t>
  </si>
  <si>
    <t>Носки детские (Кроха) Артикул: SB-110 р.10/11 цена 21 руб. - 1 шт. </t>
  </si>
  <si>
    <t>Носки детские (Кроха) Артикул: SB-111 р.9/10 цена 21 руб. - 1 шт. </t>
  </si>
  <si>
    <t>Носки детские (Кроха) Артикул: SB-112 р.9/10 цена 21 руб. - 1 шт. </t>
  </si>
  <si>
    <t>Носки детские (Кроха) Артикул: SB-28 р.10/11 цена 21 руб. - 2 шт. </t>
  </si>
  <si>
    <t>Носки детские (Кроха) Артикул: SB-64 р.9/10 цена 21 руб. - 1 шт. </t>
  </si>
  <si>
    <t>Носки детские (Кроха) Артикул: SB-78 р.9/10 цена 21 руб. - 1 шт. </t>
  </si>
  <si>
    <t>Носки детские (Кроха) Артикул: SB-77 р.9/10 цена 21 руб. - 1 шт. </t>
  </si>
  <si>
    <t>Ползунки на евро-резинке с ластовицей (Фанни Зебра) Артикул: 4.19.2б р. 68/44 цена 54 руб. - 3 шт. (цвет поярче, лучше не на белом фоне, желтый, зеленый, розовый и т.д.) </t>
  </si>
  <si>
    <t>Ползунки короткие с ластов. (Фанни Зебра) Артикул: 4.12.4б р. 68/44 цена 51 руб. - 3 шт. </t>
  </si>
  <si>
    <t>ellf</t>
  </si>
  <si>
    <t xml:space="preserve">Бейсболка детская (Кроха) Артикул: ВС-419 Р.54_56 Цвет бирюзовый , на замену жёлтый, розовый, оранжевый, зелёный в порядке предпочтения </t>
  </si>
  <si>
    <t xml:space="preserve">Панама детская (Кроха) Артикул: СТ-313 Р.50 цвет розовый На замену любая другая панама для девочки </t>
  </si>
  <si>
    <t xml:space="preserve">Головной убор дет. (Кроха) Артикул: Ф-Д 121 Производитель: Хэппи Лама (Happy Lama) </t>
  </si>
  <si>
    <t>Millena</t>
  </si>
  <si>
    <t>Шорты для девочки (Черубино) в Барнауле Артикул: CSB7332 размер 80/52 </t>
  </si>
  <si>
    <t>Комбинезон для девочки (Черубино) в Барнауле Артикул: CB4J006 размер 86/52 цвет голубой </t>
  </si>
  <si>
    <t>Сарафан для девочки (Черубино) в Барнауле Артикул: CSB6475 размер 80/52 цвет розовый на замену желтый </t>
  </si>
  <si>
    <t>Трусы ясельные (Черубино) в Барнауле Артикул: CAB1339 размер 80/52 цвет на девочку - 2 шт </t>
  </si>
  <si>
    <t>Повязка детская (Арктик) в Барнауле Артикул: П-10 размер 46-52</t>
  </si>
  <si>
    <t>jhonik</t>
  </si>
  <si>
    <t>Трусы женские классика (Визави) в Барнауле Артикул: DS1124 размер S цвет бежевый 100 руб 1 шт</t>
  </si>
  <si>
    <t>Носки муж. (Модекс) в Барнауле Артикул: Д-4 20 руб 5 шт </t>
  </si>
  <si>
    <t>Носки муж. (Красная ветка) в Барнауле Артикул: с317 5 шт </t>
  </si>
  <si>
    <t>1.Рубашечка детская (Пеликан) в Барнауле Артикул: ST358 р9\12 145 руб. </t>
  </si>
  <si>
    <t>2.Брюки для мальчика (Черубино) в Барнауле Артикул: CWJ7372 р. 146/76 329 руб.</t>
  </si>
  <si>
    <t>Брюки для девочки (Черубино) Артикул: CWK7393 р-р 116 </t>
  </si>
  <si>
    <t>Брюки для девочек (Пеликан) Артикул: GWP3020 р-р 6 ( если подойдут на 116см) на замену Брюки для девочки (Черубино) Артикул: CK7J021 р-р 116 (голубой или синий)</t>
  </si>
  <si>
    <t> angeldemon</t>
  </si>
  <si>
    <t>galyus@</t>
  </si>
  <si>
    <t>1) Артикул: BD02 Кальсоны для мальчиков DRAWERS (Пеликан) в Барнауле </t>
  </si>
  <si>
    <t>Р. 10/11 Black цена 130руб. 2шт </t>
  </si>
  <si>
    <t>2) Артикул: BWP4002 Брюки для мальчика (Пеликан) в Барнауле р. 10 цена 519руб. </t>
  </si>
  <si>
    <t>3) Артикул: 3-9 Шапочка (Лаки Чайлд) в Барнауле р. 47 цена 79руб. </t>
  </si>
  <si>
    <t>Носки детские (Кроха) в Барнауле Артикул: SB-28 размер 12/13 - 5 пар</t>
  </si>
  <si>
    <t>1)Рубашечка детская с короткими рукавами (Пеликан)ST348 р.9/12 Orchid 124,00 </t>
  </si>
  <si>
    <t>2)Рубашечка детская с короткими рукавами (Пеликан)ST345 р.9/12 Yellow 124,00 </t>
  </si>
  <si>
    <t>3)Комбинезон детский (Пеликан)SRJK374 р.6/9 Cyclamen 301,00 </t>
  </si>
  <si>
    <t>4)Рубашечка детская с длинными рукавами (Пеликан)SJ357 р.9/12 Rose 155,00 </t>
  </si>
  <si>
    <t>5)Комплект детский (Пеликан) SATH368 р.6/9 Sweet 269,00 </t>
  </si>
  <si>
    <t>6)Комплект детский (Пеликан) SAJD373 р.9/12 Pink 353,00 </t>
  </si>
  <si>
    <t>7)Футболка женская (Пеликан) FT40 р.S Pink 263,00</t>
  </si>
  <si>
    <t>Tanushik</t>
  </si>
  <si>
    <t>1) Джемпер для мальчиков (Пеликан) BJX419 Dark Blue размер 11 цена 519руб, на замену он же цвет Dim blue или Джемпер для мальчиков (Пеликан) BJK419 р11 Dark Blue цена 457руб. </t>
  </si>
  <si>
    <t>2) Футболка женская T-SHIRT (Пеликан) FTC207 р. М. цвет Fresh цена 46руб. </t>
  </si>
  <si>
    <t>3) Футболка женская T-SHIRT (Пеликан) FTS223 р. L цвет Orange цена 46руб. замена цвет Fuchsia</t>
  </si>
  <si>
    <t>Джемпер для мальчиков (Пеликан)BJK419 р.6 Dark Blue 457,00 на замену BJK419 р.6 Dim blue</t>
  </si>
  <si>
    <t>Шапка детская (Арктик) в Барнауле Артикул: ТИ-22 р-р 40-42, цвет розовый или белый 166 руб.</t>
  </si>
  <si>
    <t xml:space="preserve">1)Артикул:К2149к48 Комплект для мальчика Консалт р-р72/140 145,0 </t>
  </si>
  <si>
    <t>2)Артикул:К2148к48 Комплект для мальчика Консалт р-р72/140 цвет только бело-синий 145,0</t>
  </si>
  <si>
    <t>Елена Люфт</t>
  </si>
  <si>
    <t>Комплект для мальчика (Консалт) Артикул: К2148к48 рост 116- 145 руб. </t>
  </si>
  <si>
    <t>Комплект для мальчика майка+шорты (Черубино) Артикул: CSK9238 рост 110 -206р </t>
  </si>
  <si>
    <t>Комплект (Евразия) Артикул: Н024 рост 104 - 318р. </t>
  </si>
  <si>
    <t>Комплект (джемпер+шорты) (евразия) в Барнауле Артикул: Н367 рост 104- 239р</t>
  </si>
  <si>
    <t> lulka12</t>
  </si>
  <si>
    <t>1.Джемпер для мальчиков (Пеликан) BJRP441-2 р.11 White 321,00 </t>
  </si>
  <si>
    <t>3.Рубашечка детская (Пеликан) SJ358 р.9/12 Lime 155,00 на замену Рубашечка дет.с длин.рукавами (Пеликан) SJ367 р.9/12 Pink 160,00</t>
  </si>
  <si>
    <t>Комплект детский (Пеликан) SATH366</t>
  </si>
  <si>
    <t>Комбинезон детский (Пеликан) SRJK370 р.9/12 269 руб цвет любой или на SRJK374 р.9/12 Cyclamen 301,00</t>
  </si>
  <si>
    <t>Ползунки ажур. (Лаки Чайлд) в Барнауле Артикул: 0-11 р.20 (62-68) цена 129 руб. - 1 шт. (цвет киви) </t>
  </si>
  <si>
    <t>Кофточка ажур (Лаки Чайлд) Артикул: 0-7 р.20 (62-68) цена 169 руб. - 1 шт. (цвет киви) </t>
  </si>
  <si>
    <t>Чепчик ажур (Лаки Чайлд) Артикул: 0-10 р. 38 цена 64 руб. - 1 шт. (цвет киви) </t>
  </si>
  <si>
    <t>Комбинезон ажур (Лаки Чайлд) Артикул: 0-12 р.20 (62-68) цена 259 руб. - 1 шт. (цвет киви) </t>
  </si>
  <si>
    <t>Кофточка (интерлок) (Мелонс) Артикул: 1711кофточка р.40/62 цена 195 руб. - 1 шт. (цвет предпочтительно бирюзовый или желтый) </t>
  </si>
  <si>
    <t>Комплект для мал. (Консалт) в Барнауле Артикул: К2119к86 размер 64/122</t>
  </si>
  <si>
    <t>Описание</t>
  </si>
  <si>
    <t>Кол-во</t>
  </si>
  <si>
    <t>Цена</t>
  </si>
  <si>
    <t>Комплект для мальчика (Консалт)</t>
  </si>
  <si>
    <t>Артикул: К2042ОПк58</t>
  </si>
  <si>
    <t>Размер: 52/92 </t>
  </si>
  <si>
    <t>Цвет: сахар тем.голубой</t>
  </si>
  <si>
    <t> 1 </t>
  </si>
  <si>
    <t>Артикул: К2114ОПк58</t>
  </si>
  <si>
    <t>Размер: 52/86 </t>
  </si>
  <si>
    <t>Цвет: бл.желтый тем.серый</t>
  </si>
  <si>
    <t>Комплект для мал. (Консалт)</t>
  </si>
  <si>
    <t>Артикул: К2119к86</t>
  </si>
  <si>
    <t>Размер: 64/122 </t>
  </si>
  <si>
    <t>Цвет: бл.лимон чернильный</t>
  </si>
  <si>
    <t>Артикул: К2148к48</t>
  </si>
  <si>
    <t>Размер: 60/116 </t>
  </si>
  <si>
    <t>Цвет: </t>
  </si>
  <si>
    <t>Комплект для мальчика майка+шорты (Черубино)</t>
  </si>
  <si>
    <t>Артикул: CSK9238</t>
  </si>
  <si>
    <t>Размер: 110/60 </t>
  </si>
  <si>
    <t>Цвет: графит</t>
  </si>
  <si>
    <t>Комплект (Евразия)</t>
  </si>
  <si>
    <t>Артикул: Н024</t>
  </si>
  <si>
    <t>Размер: 4/104 </t>
  </si>
  <si>
    <t>Цвет: т.сер. бирюза</t>
  </si>
  <si>
    <t>Комплект (джемпер+шорты) (евразия)</t>
  </si>
  <si>
    <t>Артикул: Н367</t>
  </si>
  <si>
    <t>Цвет: т.син. набивка</t>
  </si>
  <si>
    <t>Артикул: К2149к48</t>
  </si>
  <si>
    <t>Размер: 72/140 </t>
  </si>
  <si>
    <t>Размер: 76/146 </t>
  </si>
  <si>
    <t>Брюки для мальчика (Орби)</t>
  </si>
  <si>
    <t>Артикул: 1521</t>
  </si>
  <si>
    <t>Размер: 128,134/68/60 </t>
  </si>
  <si>
    <t>Цвет: Бежевый вар.2</t>
  </si>
  <si>
    <t>Трусы-боксеры для мальчика (Черубино)</t>
  </si>
  <si>
    <t>Артикул: CAJ1334</t>
  </si>
  <si>
    <t>Размер: 146/76 </t>
  </si>
  <si>
    <t>Цвет: серый</t>
  </si>
  <si>
    <t> 2 </t>
  </si>
  <si>
    <t>Артикул: CAJ1315</t>
  </si>
  <si>
    <t>Цвет: синий</t>
  </si>
  <si>
    <t>Цвет: т.серый</t>
  </si>
  <si>
    <t>Трусы д/мальчиков (Черубино)</t>
  </si>
  <si>
    <t>Артикул: CAJ1141</t>
  </si>
  <si>
    <t>Цвет: т.серый мел./т.синий</t>
  </si>
  <si>
    <t>Трусы для мальчика (Консалт)</t>
  </si>
  <si>
    <t>Артикул: К1935</t>
  </si>
  <si>
    <t>Размер: 80/146-152 </t>
  </si>
  <si>
    <t>Кальсоны для мальчиков DRAWERS (Пеликан)</t>
  </si>
  <si>
    <t>Артикул: BD02</t>
  </si>
  <si>
    <t>Размер: 10/11 </t>
  </si>
  <si>
    <t>Цвет: Black</t>
  </si>
  <si>
    <t>Брюки для мальчика (Пеликан)</t>
  </si>
  <si>
    <t>Артикул: BWP4002</t>
  </si>
  <si>
    <t>Размер: 10 </t>
  </si>
  <si>
    <t>Цвет: Light blue</t>
  </si>
  <si>
    <t>Ползунки ажур. (Лаки Чайлд)</t>
  </si>
  <si>
    <t>Артикул: 0-11</t>
  </si>
  <si>
    <t>Размер: 26(80-86) </t>
  </si>
  <si>
    <t>Цвет: розовый</t>
  </si>
  <si>
    <t>Размер: 20(62-68) </t>
  </si>
  <si>
    <t>Цвет: киви</t>
  </si>
  <si>
    <t>Футболка ажур (Лаки Чайлд)</t>
  </si>
  <si>
    <t>Артикул: 0-26</t>
  </si>
  <si>
    <t>Размер: 24(74-80) </t>
  </si>
  <si>
    <t>Цвет: белый</t>
  </si>
  <si>
    <t>Штанишки с лампасами из футера девочка (Лаки Чайлд</t>
  </si>
  <si>
    <t>Артикул: 1-14Дф</t>
  </si>
  <si>
    <t>Футболка (Лаки Чайлд)</t>
  </si>
  <si>
    <t>Артикул: 11-26к</t>
  </si>
  <si>
    <t>Футболка junior (Евразия)</t>
  </si>
  <si>
    <t>Артикул: 441-053</t>
  </si>
  <si>
    <t>Размер: 6/116 </t>
  </si>
  <si>
    <t>Размер: 7/122 </t>
  </si>
  <si>
    <t>Шорты детские (Евразия)</t>
  </si>
  <si>
    <t>Артикул: Н020</t>
  </si>
  <si>
    <t>Цвет: т.сер.</t>
  </si>
  <si>
    <t>Цвет: т.син.</t>
  </si>
  <si>
    <t>Комплект для девочки (Консалт)</t>
  </si>
  <si>
    <t>Артикул: К2039к81</t>
  </si>
  <si>
    <t>Цвет: бл.желтый бирюза</t>
  </si>
  <si>
    <t>Шорты мужские (Евразия)</t>
  </si>
  <si>
    <t>Артикул: Д067</t>
  </si>
  <si>
    <t>Размер: XL </t>
  </si>
  <si>
    <t>Цвет: черн.</t>
  </si>
  <si>
    <t>Бриджи (Евразия)</t>
  </si>
  <si>
    <t>Артикул: Д351</t>
  </si>
  <si>
    <t>Размер: L </t>
  </si>
  <si>
    <t>Цвет: набивка</t>
  </si>
  <si>
    <t>Артикул: Б284</t>
  </si>
  <si>
    <t>Цвет: антрацит</t>
  </si>
  <si>
    <t>Сорочка женская (Меладо)</t>
  </si>
  <si>
    <t>Артикул: МК2252-01Нероли</t>
  </si>
  <si>
    <t>Размер: 158-164,100 </t>
  </si>
  <si>
    <t>Цвет: персиковый</t>
  </si>
  <si>
    <t>Блузка д/дев.(Евразия)</t>
  </si>
  <si>
    <t>Артикул: Л062</t>
  </si>
  <si>
    <t>Размер: 2/92 </t>
  </si>
  <si>
    <t>Цвет: коралл</t>
  </si>
  <si>
    <t>Бриджи для девочек (Черубино)</t>
  </si>
  <si>
    <t>Артикул: CSB7076</t>
  </si>
  <si>
    <t>Размер: 80/52 </t>
  </si>
  <si>
    <t>Цвет: горошки на белом</t>
  </si>
  <si>
    <t>Кофточка ясельная (Бель Бимбо)</t>
  </si>
  <si>
    <t>Артикул: 136066</t>
  </si>
  <si>
    <t>Размер: 74/48 </t>
  </si>
  <si>
    <t>Брюки ясельные (Консалт)</t>
  </si>
  <si>
    <t>Артикул: К4267-2</t>
  </si>
  <si>
    <t>Размер: 52/80 </t>
  </si>
  <si>
    <t>Цвет: фисташка полоска</t>
  </si>
  <si>
    <t>Полукомбинезон ясельный (Консалт)</t>
  </si>
  <si>
    <t>Артикул: К6073-2</t>
  </si>
  <si>
    <t>Размер: 40/62 </t>
  </si>
  <si>
    <t>Цвет: полоска вертолетики</t>
  </si>
  <si>
    <t>Комбинезон ясельный (Консалт)</t>
  </si>
  <si>
    <t>Артикул: К6119-2</t>
  </si>
  <si>
    <t>Артикул: К6025-2</t>
  </si>
  <si>
    <t>Размер: 44/68 </t>
  </si>
  <si>
    <t>Цвет: цитрус вертолетики</t>
  </si>
  <si>
    <t>Полукомбинезон яс. (Консалт)</t>
  </si>
  <si>
    <t>Артикул: К6015-2</t>
  </si>
  <si>
    <t>Цвет: полоска путешествие</t>
  </si>
  <si>
    <t>Футболка длинный рукав (интерлок) (Мелонс)</t>
  </si>
  <si>
    <t>Артикул: 711футболка дл. рукав</t>
  </si>
  <si>
    <t>Размер: 48/74 </t>
  </si>
  <si>
    <t>Футболка длинный рукав (интерлок с начесом) (Мелон</t>
  </si>
  <si>
    <t>Артикул: 1260футболка дл.рукав</t>
  </si>
  <si>
    <t>Размер: 56/92 </t>
  </si>
  <si>
    <t>Кофточка дет "Tedi" (Юник)</t>
  </si>
  <si>
    <t>Артикул: U288-11</t>
  </si>
  <si>
    <t>Размер: 62 </t>
  </si>
  <si>
    <t>Цвет: голубой</t>
  </si>
  <si>
    <t>Кофточка дет. "Happy " (Юник)</t>
  </si>
  <si>
    <t>Артикул: U973-23</t>
  </si>
  <si>
    <t>Цвет: молочный</t>
  </si>
  <si>
    <t>Размер: 74 </t>
  </si>
  <si>
    <t>Артикул: U986-23</t>
  </si>
  <si>
    <t>Артикул: U982-11</t>
  </si>
  <si>
    <t>Боди дет. "Tedi " (Юник)</t>
  </si>
  <si>
    <t>Артикул: U286-23</t>
  </si>
  <si>
    <t>Комбинезон (интерлок) (Мелонс)</t>
  </si>
  <si>
    <t>Артикул: 1706комбинезон</t>
  </si>
  <si>
    <t>Боди ясельное (Черубино)</t>
  </si>
  <si>
    <t>Артикул: CAB4114</t>
  </si>
  <si>
    <t>Артикул: К6061Сн</t>
  </si>
  <si>
    <t>Ползунки на евро-резинке с ластовицей (Фанни Зебра</t>
  </si>
  <si>
    <t>Артикул: 4.19.2б</t>
  </si>
  <si>
    <t>Размер: 68/44 </t>
  </si>
  <si>
    <t> 3 </t>
  </si>
  <si>
    <t>Ползунки короткие с ластов. (Фанни Зебра)</t>
  </si>
  <si>
    <t>Артикул: 4.12.4б</t>
  </si>
  <si>
    <t>Кофточка (интерлок) (Мелонс)</t>
  </si>
  <si>
    <t>Артикул: 1711кофточка</t>
  </si>
  <si>
    <t>Шорты для девочки (Черубино)</t>
  </si>
  <si>
    <t>Артикул: CSB7332</t>
  </si>
  <si>
    <t>Сарафан для девочки (Черубино)</t>
  </si>
  <si>
    <t>Артикул: CSB6475</t>
  </si>
  <si>
    <t>Трусы ясельные (Черубино)</t>
  </si>
  <si>
    <t>Артикул: CAB1339</t>
  </si>
  <si>
    <t>Цвет: жёлтый</t>
  </si>
  <si>
    <t>Рубашечка детская (Пеликан)</t>
  </si>
  <si>
    <t>Артикул: ST358</t>
  </si>
  <si>
    <t>Размер: 9/12 </t>
  </si>
  <si>
    <t>Цвет: Candy</t>
  </si>
  <si>
    <t>Брюки для мальчика (Черубино)</t>
  </si>
  <si>
    <t>Артикул: CWJ7372</t>
  </si>
  <si>
    <t>Цвет: с.меланж</t>
  </si>
  <si>
    <t>Кофточка ажур (Лаки Чайлд)</t>
  </si>
  <si>
    <t>Артикул: 0-7</t>
  </si>
  <si>
    <t>Комбинезон ажур (Лаки Чайлд)</t>
  </si>
  <si>
    <t>Артикул: 0-12</t>
  </si>
  <si>
    <t>Чепчик ажур (Лаки Чайлд)</t>
  </si>
  <si>
    <t>Артикул: 0-10</t>
  </si>
  <si>
    <t>Размер: 38 </t>
  </si>
  <si>
    <t>Шапка детская (Арктик)</t>
  </si>
  <si>
    <t>Артикул: ТИ-22</t>
  </si>
  <si>
    <t>Размер: 36-38, 40-42, 44-46 </t>
  </si>
  <si>
    <t>Шапочка (Лаки Чайлд)</t>
  </si>
  <si>
    <t>Артикул: 3-9</t>
  </si>
  <si>
    <t>Размер: 47 </t>
  </si>
  <si>
    <t>Повязка детская (Арктик)</t>
  </si>
  <si>
    <t>Артикул: П-10</t>
  </si>
  <si>
    <t>Размер: 46-52 </t>
  </si>
  <si>
    <t>Бейсболка детская (Кроха)</t>
  </si>
  <si>
    <t>Артикул: ВС-419</t>
  </si>
  <si>
    <t>Размер: 54-56 </t>
  </si>
  <si>
    <t>Цвет: бирюзовый</t>
  </si>
  <si>
    <t>Панама детская (Кроха)</t>
  </si>
  <si>
    <t>Артикул: СТ-313</t>
  </si>
  <si>
    <t>Размер: 50 </t>
  </si>
  <si>
    <t>Шапка детская (Кроха)</t>
  </si>
  <si>
    <t>Артикул: КА-36Мечта</t>
  </si>
  <si>
    <t>Размер: 42 </t>
  </si>
  <si>
    <t>Косынка (Евразия)</t>
  </si>
  <si>
    <t>Артикул: р193</t>
  </si>
  <si>
    <t>Размер: 46 </t>
  </si>
  <si>
    <t>Головной убор детский (Кроха)</t>
  </si>
  <si>
    <t>Артикул: Л-КА023</t>
  </si>
  <si>
    <t>Размер: 42, 44, 46 </t>
  </si>
  <si>
    <t>Артикул: BC-FIX-1</t>
  </si>
  <si>
    <t>Размер: 52 </t>
  </si>
  <si>
    <t>Цвет: красный</t>
  </si>
  <si>
    <t>Шапочка детская (бандана) (Лаки Чайлд)</t>
  </si>
  <si>
    <t>Артикул: 11-93к</t>
  </si>
  <si>
    <t>Размер: 45 </t>
  </si>
  <si>
    <t>Цвет: роз.</t>
  </si>
  <si>
    <t>Колготки дет. махр(Алсу)</t>
  </si>
  <si>
    <t>Артикул: пфс78</t>
  </si>
  <si>
    <t>Размер: 13/14 </t>
  </si>
  <si>
    <t>Колготки дет. (Конте)</t>
  </si>
  <si>
    <t>Артикул: 4С-01СП</t>
  </si>
  <si>
    <t>Размер: 14 (80-86) </t>
  </si>
  <si>
    <t>Рейтузы детские п/ш (ЛЧПФ)</t>
  </si>
  <si>
    <t>Артикул: С90*л</t>
  </si>
  <si>
    <t>Размер: 92/52 </t>
  </si>
  <si>
    <t>Футболка мужская (Джаст)</t>
  </si>
  <si>
    <t>Артикул: JBM2333-001</t>
  </si>
  <si>
    <t>Размер: 54 </t>
  </si>
  <si>
    <t>Майка мужская (Евразия)</t>
  </si>
  <si>
    <t>Артикул: 222-008</t>
  </si>
  <si>
    <t>Размер: XXXL/182-188 </t>
  </si>
  <si>
    <t>Трусы женские коррекция (Визави)</t>
  </si>
  <si>
    <t>Артикул: VDU13-02</t>
  </si>
  <si>
    <t>Размер: XXXXL </t>
  </si>
  <si>
    <t>Цвет: Naturel/Chocolate</t>
  </si>
  <si>
    <t>Трусы женские макси (Визави)</t>
  </si>
  <si>
    <t>Артикул: VDM-001-1</t>
  </si>
  <si>
    <t>Цвет: Cream rose</t>
  </si>
  <si>
    <t>Цвет: Nature</t>
  </si>
  <si>
    <t>Артикул: VDM13-02</t>
  </si>
  <si>
    <t>Футболка женская (Пеликан) в Барнауле Артикул: FTR597-1 XS Candy</t>
  </si>
  <si>
    <t>Брюки для мальчика (Консалт) Артикул: СК4262к66 Размер: 52/86 Цвет: какао2 175.0 руб. - 1 шт. </t>
  </si>
  <si>
    <t>Ползунки (Ёмаё) Артикул: 26-601 Размер: 26/86 Цвет: св.зелёный 225.0 руб - 1 шт. </t>
  </si>
  <si>
    <t>Трусы детские (Консалт) Артикул: К1040-3 Размер: 26/86 Цвет: сет из 3 штук 61 руб - 3 шт.</t>
  </si>
  <si>
    <t>Лика 13</t>
  </si>
  <si>
    <t>1.Рубашечка детская с короткими рукавами (Пеликан) ST345 р.9/12 Yellow 124,00 </t>
  </si>
  <si>
    <t>2.Рубашечка дет.с короткими рукавами (Пеликан) ST376 р.9/12 Rose 139,00 </t>
  </si>
  <si>
    <t>3.Комплект детский (Пеликан) SATH369 р.9/12 Hot pink 269,00 </t>
  </si>
  <si>
    <t>замена Комбинезон детский (Пеликан) SRJK374 р.9/12 Cyclamen 301,0</t>
  </si>
  <si>
    <t>Кофточка(Евразия) Артикул: 06-207-009 р.6/68 цена 89 руб. - 2 шт. </t>
  </si>
  <si>
    <t>Кофточка с длин. рукав (Фанни Зебра) Артикул: 4.6.2а р.68/44 цена 79 руб. - 2 шт. </t>
  </si>
  <si>
    <t>на замену SATH369 р.9/12 Hot pink</t>
  </si>
  <si>
    <t xml:space="preserve">2)Рубашечка дет.с длин.рукавами (Пеликан) SJ367 р.9/12 Pink 160,00 </t>
  </si>
  <si>
    <t xml:space="preserve">3)Рубашечка детская с короткими рукавами (Пеликан) ST348 р.9/12 Orchid 124,00 </t>
  </si>
  <si>
    <t>4)Рубашечка дет.с короткими рукавами (Пеликан) ST376 р.9/12</t>
  </si>
  <si>
    <t xml:space="preserve">5)Рубашечка детская (Пеликан) SJ358 р.9/12 Rose 155,00 </t>
  </si>
  <si>
    <t xml:space="preserve">6)Комплект детский (Пеликан) SAXP375 р.9/12 Blue 373,00 </t>
  </si>
  <si>
    <t xml:space="preserve">7)Комплект детский (Пеликан) SAML346 р.9/12 Sky 249,00 </t>
  </si>
  <si>
    <t>8) Комплект детский (Пеликан) SAVH367 р.9/12 Pink 259,00</t>
  </si>
  <si>
    <t xml:space="preserve">1) Платье детское (Пеликан) SDJ376 р.9/12 Rose 207,00 </t>
  </si>
  <si>
    <t>4) Артикул: FM9047Комплект женский (Черубино) в Барнауле размер р. 170/104/96 цвет бордовый цена 540,80</t>
  </si>
  <si>
    <t>2. на замену Рубашечка дет.с корот.рук.(Пеликан) ST359 р.9/12 Crystal 176,00 </t>
  </si>
  <si>
    <t>Трусы женские классика (Визави): </t>
  </si>
  <si>
    <t>Артикул: VDS13-07 р. М, цвет Rose - 1 шт </t>
  </si>
  <si>
    <t>Артикул: DS13-080 р. М, - 1 шт</t>
  </si>
  <si>
    <t>провизор</t>
  </si>
  <si>
    <t>ТР-39</t>
  </si>
  <si>
    <t>Кофточка детская (Пеликан) SJX368 р.9/12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</si>
</sst>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" fontId="1" fillId="0" borderId="0" xfId="0" applyNumberFormat="1" applyFont="1"/>
    <xf numFmtId="1" fontId="0" fillId="0" borderId="0" xfId="0" applyNumberFormat="1"/>
    <xf numFmtId="1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4"/>
  <sheetViews>
    <sheetView tabSelected="1" workbookViewId="0">
      <selection activeCell="J1" sqref="J1"/>
    </sheetView>
  </sheetViews>
  <sheetFormatPr defaultRowHeight="15" x14ac:dyDescent="0.25"/>
  <cols>
    <col min="1" max="1" width="28.7109375" customWidth="1"/>
    <col min="2" max="2" width="55.28515625" customWidth="1"/>
    <col min="8" max="8" width="9.140625" style="7"/>
  </cols>
  <sheetData>
    <row r="1" spans="1:8" s="1" customFormat="1" x14ac:dyDescent="0.25">
      <c r="A1" s="1" t="s">
        <v>4</v>
      </c>
      <c r="B1" s="1" t="s">
        <v>5</v>
      </c>
      <c r="C1" s="1" t="s">
        <v>6</v>
      </c>
      <c r="D1" s="1" t="s">
        <v>7</v>
      </c>
      <c r="E1" s="1" t="s">
        <v>8</v>
      </c>
      <c r="F1" s="1" t="s">
        <v>9</v>
      </c>
      <c r="G1" s="1" t="s">
        <v>10</v>
      </c>
      <c r="H1" s="6" t="s">
        <v>11</v>
      </c>
    </row>
    <row r="2" spans="1:8" x14ac:dyDescent="0.25">
      <c r="A2" t="s">
        <v>115</v>
      </c>
      <c r="B2" s="4" t="s">
        <v>113</v>
      </c>
      <c r="C2">
        <v>216.31</v>
      </c>
      <c r="E2">
        <v>216.31</v>
      </c>
    </row>
    <row r="3" spans="1:8" x14ac:dyDescent="0.25">
      <c r="A3" t="s">
        <v>115</v>
      </c>
      <c r="B3" s="4" t="s">
        <v>114</v>
      </c>
      <c r="C3">
        <v>0</v>
      </c>
      <c r="E3">
        <v>0</v>
      </c>
    </row>
    <row r="4" spans="1:8" s="3" customFormat="1" x14ac:dyDescent="0.25">
      <c r="A4" s="3" t="s">
        <v>115</v>
      </c>
      <c r="E4" s="3">
        <f>SUM(E2:E3)</f>
        <v>216.31</v>
      </c>
      <c r="F4" s="3">
        <f>E4*1.08</f>
        <v>233.61480000000003</v>
      </c>
      <c r="G4" s="3">
        <v>0</v>
      </c>
      <c r="H4" s="8">
        <f>F4-G4</f>
        <v>233.61480000000003</v>
      </c>
    </row>
    <row r="5" spans="1:8" x14ac:dyDescent="0.25">
      <c r="A5" t="s">
        <v>60</v>
      </c>
      <c r="B5" s="4" t="s">
        <v>54</v>
      </c>
      <c r="C5">
        <v>121.25</v>
      </c>
      <c r="E5">
        <v>121.25</v>
      </c>
    </row>
    <row r="6" spans="1:8" x14ac:dyDescent="0.25">
      <c r="A6" t="s">
        <v>60</v>
      </c>
      <c r="B6" s="4" t="s">
        <v>55</v>
      </c>
      <c r="C6">
        <v>82.45</v>
      </c>
      <c r="E6">
        <v>82.45</v>
      </c>
    </row>
    <row r="7" spans="1:8" x14ac:dyDescent="0.25">
      <c r="A7" t="s">
        <v>60</v>
      </c>
      <c r="B7" s="4" t="s">
        <v>56</v>
      </c>
      <c r="C7">
        <v>82.45</v>
      </c>
      <c r="E7">
        <v>82.45</v>
      </c>
    </row>
    <row r="8" spans="1:8" x14ac:dyDescent="0.25">
      <c r="A8" t="s">
        <v>60</v>
      </c>
      <c r="B8" s="4" t="s">
        <v>57</v>
      </c>
      <c r="C8">
        <v>97</v>
      </c>
      <c r="E8">
        <v>97</v>
      </c>
    </row>
    <row r="9" spans="1:8" x14ac:dyDescent="0.25">
      <c r="A9" t="s">
        <v>60</v>
      </c>
      <c r="B9" s="4" t="s">
        <v>58</v>
      </c>
      <c r="C9">
        <v>101.85</v>
      </c>
      <c r="E9">
        <v>101.85</v>
      </c>
    </row>
    <row r="10" spans="1:8" x14ac:dyDescent="0.25">
      <c r="A10" t="s">
        <v>60</v>
      </c>
      <c r="B10" s="4" t="s">
        <v>59</v>
      </c>
      <c r="C10">
        <v>118.34</v>
      </c>
      <c r="E10">
        <v>118.34</v>
      </c>
    </row>
    <row r="11" spans="1:8" x14ac:dyDescent="0.25">
      <c r="A11" t="s">
        <v>60</v>
      </c>
      <c r="B11" s="4" t="s">
        <v>109</v>
      </c>
      <c r="D11">
        <v>5</v>
      </c>
      <c r="E11">
        <v>97</v>
      </c>
    </row>
    <row r="12" spans="1:8" x14ac:dyDescent="0.25">
      <c r="A12" t="s">
        <v>60</v>
      </c>
      <c r="B12" s="4" t="s">
        <v>110</v>
      </c>
      <c r="D12">
        <v>5</v>
      </c>
      <c r="E12">
        <v>199.82</v>
      </c>
    </row>
    <row r="13" spans="1:8" x14ac:dyDescent="0.25">
      <c r="A13" t="s">
        <v>60</v>
      </c>
      <c r="B13" s="4" t="s">
        <v>108</v>
      </c>
      <c r="C13">
        <v>97</v>
      </c>
      <c r="E13">
        <v>97</v>
      </c>
    </row>
    <row r="14" spans="1:8" s="3" customFormat="1" x14ac:dyDescent="0.25">
      <c r="A14" s="3" t="s">
        <v>60</v>
      </c>
      <c r="B14" s="5"/>
      <c r="E14" s="3">
        <f>SUM(E5:E13)</f>
        <v>997.16000000000008</v>
      </c>
      <c r="F14" s="3">
        <f>E14*1.08</f>
        <v>1076.9328000000003</v>
      </c>
      <c r="G14" s="3">
        <v>0</v>
      </c>
      <c r="H14" s="8">
        <f>F14-G14</f>
        <v>1076.9328000000003</v>
      </c>
    </row>
    <row r="15" spans="1:8" x14ac:dyDescent="0.25">
      <c r="A15" t="s">
        <v>142</v>
      </c>
      <c r="B15" s="4" t="s">
        <v>138</v>
      </c>
      <c r="C15">
        <v>0</v>
      </c>
      <c r="E15">
        <v>0</v>
      </c>
    </row>
    <row r="16" spans="1:8" x14ac:dyDescent="0.25">
      <c r="A16" t="s">
        <v>142</v>
      </c>
      <c r="B16" s="4" t="s">
        <v>139</v>
      </c>
      <c r="C16">
        <v>199.82</v>
      </c>
      <c r="E16">
        <v>199.82</v>
      </c>
    </row>
    <row r="17" spans="1:8" x14ac:dyDescent="0.25">
      <c r="A17" t="s">
        <v>142</v>
      </c>
      <c r="B17" s="4" t="s">
        <v>140</v>
      </c>
      <c r="C17">
        <v>308.45999999999998</v>
      </c>
      <c r="E17">
        <v>308.45999999999998</v>
      </c>
    </row>
    <row r="18" spans="1:8" x14ac:dyDescent="0.25">
      <c r="A18" t="s">
        <v>142</v>
      </c>
      <c r="B18" s="4" t="s">
        <v>141</v>
      </c>
      <c r="C18">
        <v>231.83</v>
      </c>
      <c r="E18">
        <v>231.83</v>
      </c>
    </row>
    <row r="19" spans="1:8" s="3" customFormat="1" x14ac:dyDescent="0.25">
      <c r="A19" s="3" t="s">
        <v>142</v>
      </c>
      <c r="B19" s="5"/>
      <c r="E19" s="3">
        <f>SUM(E15:E18)</f>
        <v>740.11</v>
      </c>
      <c r="F19" s="3">
        <f>E19*1.08</f>
        <v>799.31880000000012</v>
      </c>
      <c r="G19" s="3">
        <v>0</v>
      </c>
      <c r="H19" s="8">
        <f>F19-G19</f>
        <v>799.31880000000012</v>
      </c>
    </row>
    <row r="20" spans="1:8" x14ac:dyDescent="0.25">
      <c r="A20" t="s">
        <v>66</v>
      </c>
      <c r="B20" s="4" t="s">
        <v>67</v>
      </c>
      <c r="C20">
        <v>0</v>
      </c>
      <c r="E20">
        <v>0</v>
      </c>
    </row>
    <row r="21" spans="1:8" x14ac:dyDescent="0.25">
      <c r="A21" t="s">
        <v>66</v>
      </c>
      <c r="B21" s="4" t="s">
        <v>68</v>
      </c>
      <c r="C21">
        <v>0</v>
      </c>
      <c r="E21">
        <v>0</v>
      </c>
    </row>
    <row r="22" spans="1:8" x14ac:dyDescent="0.25">
      <c r="A22" t="s">
        <v>66</v>
      </c>
      <c r="B22" s="4" t="s">
        <v>69</v>
      </c>
      <c r="C22">
        <v>0</v>
      </c>
      <c r="E22">
        <v>0</v>
      </c>
    </row>
    <row r="23" spans="1:8" x14ac:dyDescent="0.25">
      <c r="A23" t="s">
        <v>66</v>
      </c>
      <c r="B23" s="4" t="s">
        <v>70</v>
      </c>
      <c r="C23">
        <v>125.13</v>
      </c>
      <c r="E23">
        <v>125.13</v>
      </c>
    </row>
    <row r="24" spans="1:8" x14ac:dyDescent="0.25">
      <c r="A24" t="s">
        <v>66</v>
      </c>
      <c r="B24" s="4" t="s">
        <v>71</v>
      </c>
      <c r="C24">
        <v>142.59</v>
      </c>
      <c r="E24">
        <v>142.59</v>
      </c>
    </row>
    <row r="25" spans="1:8" x14ac:dyDescent="0.25">
      <c r="A25" t="s">
        <v>66</v>
      </c>
      <c r="B25" s="4" t="s">
        <v>72</v>
      </c>
      <c r="C25">
        <v>0</v>
      </c>
      <c r="E25">
        <v>0</v>
      </c>
    </row>
    <row r="26" spans="1:8" x14ac:dyDescent="0.25">
      <c r="A26" t="s">
        <v>66</v>
      </c>
      <c r="B26" s="4" t="s">
        <v>73</v>
      </c>
      <c r="C26">
        <v>129.97999999999999</v>
      </c>
      <c r="E26">
        <v>129.97999999999999</v>
      </c>
    </row>
    <row r="27" spans="1:8" x14ac:dyDescent="0.25">
      <c r="A27" t="s">
        <v>66</v>
      </c>
      <c r="B27" s="4" t="s">
        <v>74</v>
      </c>
      <c r="C27">
        <v>129.97999999999999</v>
      </c>
      <c r="E27">
        <v>129.97999999999999</v>
      </c>
    </row>
    <row r="28" spans="1:8" x14ac:dyDescent="0.25">
      <c r="A28" t="s">
        <v>66</v>
      </c>
      <c r="B28" s="4" t="s">
        <v>75</v>
      </c>
      <c r="C28">
        <v>137.74</v>
      </c>
      <c r="E28">
        <v>137.74</v>
      </c>
    </row>
    <row r="29" spans="1:8" x14ac:dyDescent="0.25">
      <c r="A29" t="s">
        <v>66</v>
      </c>
      <c r="B29" s="4" t="s">
        <v>76</v>
      </c>
      <c r="C29">
        <v>135.80000000000001</v>
      </c>
      <c r="E29">
        <v>135.80000000000001</v>
      </c>
    </row>
    <row r="30" spans="1:8" x14ac:dyDescent="0.25">
      <c r="A30" t="s">
        <v>66</v>
      </c>
      <c r="B30" s="4" t="s">
        <v>77</v>
      </c>
      <c r="C30">
        <v>152.29</v>
      </c>
      <c r="E30">
        <v>152.29</v>
      </c>
    </row>
    <row r="31" spans="1:8" s="3" customFormat="1" x14ac:dyDescent="0.25">
      <c r="A31" s="3" t="s">
        <v>66</v>
      </c>
      <c r="B31" s="5"/>
      <c r="E31" s="3">
        <f>SUM(E20:E30)</f>
        <v>953.51</v>
      </c>
      <c r="F31" s="3">
        <f>E31*1.08</f>
        <v>1029.7908</v>
      </c>
      <c r="G31" s="3">
        <v>0</v>
      </c>
      <c r="H31" s="8">
        <f>F31-G31</f>
        <v>1029.7908</v>
      </c>
    </row>
    <row r="32" spans="1:8" x14ac:dyDescent="0.25">
      <c r="A32" t="s">
        <v>97</v>
      </c>
      <c r="B32" s="4" t="s">
        <v>87</v>
      </c>
      <c r="E32">
        <v>0</v>
      </c>
    </row>
    <row r="33" spans="1:5" x14ac:dyDescent="0.25">
      <c r="A33" t="s">
        <v>97</v>
      </c>
      <c r="B33" s="4" t="s">
        <v>88</v>
      </c>
      <c r="E33">
        <v>0</v>
      </c>
    </row>
    <row r="34" spans="1:5" x14ac:dyDescent="0.25">
      <c r="A34" t="s">
        <v>97</v>
      </c>
      <c r="B34" s="4" t="s">
        <v>89</v>
      </c>
      <c r="D34">
        <v>5</v>
      </c>
      <c r="E34">
        <v>101.85</v>
      </c>
    </row>
    <row r="35" spans="1:5" x14ac:dyDescent="0.25">
      <c r="A35" t="s">
        <v>97</v>
      </c>
      <c r="B35" s="4" t="s">
        <v>90</v>
      </c>
      <c r="E35">
        <v>0</v>
      </c>
    </row>
    <row r="36" spans="1:5" x14ac:dyDescent="0.25">
      <c r="A36" t="s">
        <v>97</v>
      </c>
      <c r="B36" s="4" t="s">
        <v>91</v>
      </c>
      <c r="D36">
        <v>5</v>
      </c>
      <c r="E36">
        <v>101.85</v>
      </c>
    </row>
    <row r="37" spans="1:5" x14ac:dyDescent="0.25">
      <c r="A37" t="s">
        <v>97</v>
      </c>
      <c r="B37" s="4" t="s">
        <v>92</v>
      </c>
      <c r="E37">
        <v>0</v>
      </c>
    </row>
    <row r="38" spans="1:5" x14ac:dyDescent="0.25">
      <c r="A38" t="s">
        <v>97</v>
      </c>
      <c r="B38" s="4" t="s">
        <v>93</v>
      </c>
      <c r="E38">
        <v>0</v>
      </c>
    </row>
    <row r="39" spans="1:5" x14ac:dyDescent="0.25">
      <c r="A39" t="s">
        <v>97</v>
      </c>
      <c r="B39" s="4" t="s">
        <v>94</v>
      </c>
      <c r="E39">
        <v>0</v>
      </c>
    </row>
    <row r="40" spans="1:5" x14ac:dyDescent="0.25">
      <c r="A40" t="s">
        <v>97</v>
      </c>
      <c r="B40" s="4" t="s">
        <v>95</v>
      </c>
      <c r="D40">
        <v>3</v>
      </c>
      <c r="E40">
        <v>157.13999999999999</v>
      </c>
    </row>
    <row r="41" spans="1:5" x14ac:dyDescent="0.25">
      <c r="A41" t="s">
        <v>97</v>
      </c>
      <c r="B41" s="4" t="s">
        <v>96</v>
      </c>
      <c r="D41">
        <v>3</v>
      </c>
      <c r="E41">
        <v>148.41</v>
      </c>
    </row>
    <row r="42" spans="1:5" x14ac:dyDescent="0.25">
      <c r="A42" t="s">
        <v>97</v>
      </c>
      <c r="B42" s="4" t="s">
        <v>151</v>
      </c>
      <c r="C42">
        <v>189.15</v>
      </c>
      <c r="E42">
        <v>189.15</v>
      </c>
    </row>
    <row r="43" spans="1:5" x14ac:dyDescent="0.25">
      <c r="A43" t="s">
        <v>97</v>
      </c>
      <c r="B43" s="4" t="s">
        <v>147</v>
      </c>
      <c r="E43">
        <v>0</v>
      </c>
    </row>
    <row r="44" spans="1:5" x14ac:dyDescent="0.25">
      <c r="A44" t="s">
        <v>97</v>
      </c>
      <c r="B44" s="4" t="s">
        <v>148</v>
      </c>
      <c r="E44">
        <v>0</v>
      </c>
    </row>
    <row r="45" spans="1:5" x14ac:dyDescent="0.25">
      <c r="A45" t="s">
        <v>97</v>
      </c>
      <c r="B45" s="4" t="s">
        <v>149</v>
      </c>
      <c r="E45">
        <v>0</v>
      </c>
    </row>
    <row r="46" spans="1:5" x14ac:dyDescent="0.25">
      <c r="A46" t="s">
        <v>97</v>
      </c>
      <c r="B46" s="4" t="s">
        <v>150</v>
      </c>
      <c r="E46">
        <v>0</v>
      </c>
    </row>
    <row r="47" spans="1:5" x14ac:dyDescent="0.25">
      <c r="A47" t="s">
        <v>97</v>
      </c>
      <c r="B47" t="s">
        <v>394</v>
      </c>
      <c r="D47">
        <v>2</v>
      </c>
      <c r="E47">
        <v>172.66</v>
      </c>
    </row>
    <row r="48" spans="1:5" x14ac:dyDescent="0.25">
      <c r="A48" t="s">
        <v>97</v>
      </c>
      <c r="B48" t="s">
        <v>395</v>
      </c>
      <c r="D48">
        <v>2</v>
      </c>
      <c r="E48">
        <v>153.26</v>
      </c>
    </row>
    <row r="49" spans="1:8" x14ac:dyDescent="0.25">
      <c r="A49" s="3" t="s">
        <v>97</v>
      </c>
      <c r="B49" s="3"/>
      <c r="C49" s="3"/>
      <c r="D49" s="3"/>
      <c r="E49" s="3">
        <f>SUM(E32:E48)</f>
        <v>1024.32</v>
      </c>
      <c r="F49" s="3">
        <f>E49*1.08</f>
        <v>1106.2655999999999</v>
      </c>
      <c r="G49" s="3">
        <v>0</v>
      </c>
      <c r="H49" s="8">
        <f>F49-G49</f>
        <v>1106.2655999999999</v>
      </c>
    </row>
    <row r="50" spans="1:8" x14ac:dyDescent="0.25">
      <c r="A50" t="s">
        <v>116</v>
      </c>
      <c r="B50" s="4" t="s">
        <v>117</v>
      </c>
      <c r="D50">
        <v>2</v>
      </c>
      <c r="E50">
        <v>252.2</v>
      </c>
    </row>
    <row r="51" spans="1:8" s="3" customFormat="1" x14ac:dyDescent="0.25">
      <c r="A51" t="s">
        <v>116</v>
      </c>
      <c r="B51" s="4" t="s">
        <v>118</v>
      </c>
      <c r="C51"/>
      <c r="D51"/>
      <c r="E51"/>
      <c r="F51"/>
      <c r="G51"/>
      <c r="H51" s="7"/>
    </row>
    <row r="52" spans="1:8" x14ac:dyDescent="0.25">
      <c r="A52" t="s">
        <v>116</v>
      </c>
      <c r="B52" s="4" t="s">
        <v>119</v>
      </c>
      <c r="C52">
        <v>0</v>
      </c>
      <c r="E52">
        <v>0</v>
      </c>
    </row>
    <row r="53" spans="1:8" x14ac:dyDescent="0.25">
      <c r="A53" t="s">
        <v>116</v>
      </c>
      <c r="B53" s="4" t="s">
        <v>120</v>
      </c>
      <c r="C53">
        <v>76.63</v>
      </c>
      <c r="E53">
        <v>76.63</v>
      </c>
    </row>
    <row r="54" spans="1:8" x14ac:dyDescent="0.25">
      <c r="A54" t="s">
        <v>116</v>
      </c>
      <c r="B54" s="4" t="s">
        <v>405</v>
      </c>
      <c r="C54">
        <v>524.58000000000004</v>
      </c>
      <c r="E54">
        <v>524.58000000000004</v>
      </c>
    </row>
    <row r="55" spans="1:8" x14ac:dyDescent="0.25">
      <c r="A55" t="s">
        <v>116</v>
      </c>
      <c r="B55" s="4" t="s">
        <v>130</v>
      </c>
      <c r="C55">
        <v>503.43</v>
      </c>
      <c r="E55">
        <v>503.43</v>
      </c>
    </row>
    <row r="56" spans="1:8" x14ac:dyDescent="0.25">
      <c r="A56" t="s">
        <v>116</v>
      </c>
      <c r="B56" s="4" t="s">
        <v>131</v>
      </c>
      <c r="C56">
        <v>0</v>
      </c>
      <c r="E56">
        <v>0</v>
      </c>
    </row>
    <row r="57" spans="1:8" x14ac:dyDescent="0.25">
      <c r="A57" t="s">
        <v>116</v>
      </c>
      <c r="B57" s="4" t="s">
        <v>132</v>
      </c>
      <c r="C57">
        <v>44.62</v>
      </c>
      <c r="E57">
        <v>44.62</v>
      </c>
    </row>
    <row r="58" spans="1:8" s="3" customFormat="1" x14ac:dyDescent="0.25">
      <c r="A58" s="3" t="s">
        <v>116</v>
      </c>
      <c r="B58" s="5"/>
      <c r="E58" s="3">
        <f>SUM(E50:E57)</f>
        <v>1401.46</v>
      </c>
      <c r="F58" s="3">
        <f>E58*1.08</f>
        <v>1513.5768</v>
      </c>
      <c r="G58" s="3">
        <v>0</v>
      </c>
      <c r="H58" s="8">
        <f>F58-G58</f>
        <v>1513.5768</v>
      </c>
    </row>
    <row r="59" spans="1:8" x14ac:dyDescent="0.25">
      <c r="A59" t="s">
        <v>107</v>
      </c>
      <c r="B59" s="4" t="s">
        <v>102</v>
      </c>
      <c r="C59">
        <v>134.83000000000001</v>
      </c>
      <c r="E59">
        <v>134.83000000000001</v>
      </c>
    </row>
    <row r="60" spans="1:8" x14ac:dyDescent="0.25">
      <c r="A60" t="s">
        <v>107</v>
      </c>
      <c r="B60" s="2" t="s">
        <v>103</v>
      </c>
      <c r="C60">
        <v>0</v>
      </c>
      <c r="E60">
        <v>0</v>
      </c>
    </row>
    <row r="61" spans="1:8" x14ac:dyDescent="0.25">
      <c r="A61" t="s">
        <v>107</v>
      </c>
      <c r="B61" s="4" t="s">
        <v>104</v>
      </c>
      <c r="C61">
        <v>151.32</v>
      </c>
      <c r="E61">
        <v>151.32</v>
      </c>
    </row>
    <row r="62" spans="1:8" x14ac:dyDescent="0.25">
      <c r="A62" t="s">
        <v>107</v>
      </c>
      <c r="B62" s="4" t="s">
        <v>105</v>
      </c>
      <c r="C62">
        <v>76.63</v>
      </c>
      <c r="D62">
        <v>2</v>
      </c>
      <c r="E62">
        <f>C62*D62</f>
        <v>153.26</v>
      </c>
    </row>
    <row r="63" spans="1:8" x14ac:dyDescent="0.25">
      <c r="A63" t="s">
        <v>107</v>
      </c>
      <c r="B63" s="4" t="s">
        <v>106</v>
      </c>
      <c r="C63">
        <v>58.2</v>
      </c>
      <c r="E63">
        <v>58.2</v>
      </c>
    </row>
    <row r="64" spans="1:8" x14ac:dyDescent="0.25">
      <c r="A64" t="s">
        <v>107</v>
      </c>
      <c r="B64" s="4" t="s">
        <v>121</v>
      </c>
      <c r="D64">
        <v>5</v>
      </c>
      <c r="E64">
        <v>101.85</v>
      </c>
    </row>
    <row r="65" spans="1:8" x14ac:dyDescent="0.25">
      <c r="A65" t="s">
        <v>107</v>
      </c>
      <c r="B65" s="4" t="s">
        <v>412</v>
      </c>
      <c r="C65">
        <v>0</v>
      </c>
      <c r="E65">
        <v>0</v>
      </c>
    </row>
    <row r="66" spans="1:8" x14ac:dyDescent="0.25">
      <c r="A66" t="s">
        <v>107</v>
      </c>
      <c r="B66" s="4" t="s">
        <v>396</v>
      </c>
      <c r="C66">
        <v>260.93</v>
      </c>
      <c r="E66">
        <v>260.93</v>
      </c>
    </row>
    <row r="67" spans="1:8" x14ac:dyDescent="0.25">
      <c r="A67" t="s">
        <v>107</v>
      </c>
      <c r="B67" s="4" t="s">
        <v>145</v>
      </c>
      <c r="C67">
        <v>260.93</v>
      </c>
      <c r="E67">
        <v>260.93</v>
      </c>
    </row>
    <row r="68" spans="1:8" x14ac:dyDescent="0.25">
      <c r="A68" t="s">
        <v>107</v>
      </c>
      <c r="B68" s="4" t="s">
        <v>152</v>
      </c>
      <c r="C68">
        <v>412.25</v>
      </c>
      <c r="E68">
        <v>412.25</v>
      </c>
    </row>
    <row r="69" spans="1:8" x14ac:dyDescent="0.25">
      <c r="A69" t="s">
        <v>107</v>
      </c>
      <c r="B69" t="s">
        <v>385</v>
      </c>
      <c r="C69">
        <v>0</v>
      </c>
      <c r="E69">
        <v>0</v>
      </c>
    </row>
    <row r="70" spans="1:8" s="3" customFormat="1" x14ac:dyDescent="0.25">
      <c r="A70" s="3" t="s">
        <v>107</v>
      </c>
      <c r="E70" s="3">
        <f>SUM(E59:E69)</f>
        <v>1533.57</v>
      </c>
      <c r="F70" s="3">
        <f>E70*1.08</f>
        <v>1656.2556</v>
      </c>
      <c r="G70" s="3">
        <v>0</v>
      </c>
      <c r="H70" s="8">
        <f>F70-G70</f>
        <v>1656.2556</v>
      </c>
    </row>
    <row r="71" spans="1:8" x14ac:dyDescent="0.25">
      <c r="A71" t="s">
        <v>44</v>
      </c>
      <c r="B71" t="s">
        <v>31</v>
      </c>
      <c r="C71">
        <v>0</v>
      </c>
      <c r="E71">
        <v>0</v>
      </c>
    </row>
    <row r="72" spans="1:8" x14ac:dyDescent="0.25">
      <c r="A72" t="s">
        <v>44</v>
      </c>
      <c r="B72" s="4" t="s">
        <v>32</v>
      </c>
      <c r="C72">
        <v>115.43</v>
      </c>
      <c r="D72">
        <v>2</v>
      </c>
      <c r="E72">
        <f>C72*D72</f>
        <v>230.86</v>
      </c>
    </row>
    <row r="73" spans="1:8" x14ac:dyDescent="0.25">
      <c r="A73" t="s">
        <v>44</v>
      </c>
      <c r="B73" s="4" t="s">
        <v>33</v>
      </c>
      <c r="C73">
        <v>0</v>
      </c>
      <c r="E73">
        <v>0</v>
      </c>
    </row>
    <row r="74" spans="1:8" x14ac:dyDescent="0.25">
      <c r="A74" t="s">
        <v>44</v>
      </c>
      <c r="B74" s="4" t="s">
        <v>34</v>
      </c>
      <c r="C74">
        <v>0</v>
      </c>
      <c r="E74">
        <v>0</v>
      </c>
    </row>
    <row r="75" spans="1:8" x14ac:dyDescent="0.25">
      <c r="A75" t="s">
        <v>44</v>
      </c>
      <c r="B75" s="4" t="s">
        <v>35</v>
      </c>
      <c r="C75">
        <v>0</v>
      </c>
      <c r="E75">
        <v>0</v>
      </c>
    </row>
    <row r="76" spans="1:8" x14ac:dyDescent="0.25">
      <c r="A76" t="s">
        <v>44</v>
      </c>
      <c r="B76" s="4" t="s">
        <v>36</v>
      </c>
      <c r="C76">
        <v>208.55</v>
      </c>
      <c r="D76">
        <v>2</v>
      </c>
      <c r="E76">
        <f>C76*D76</f>
        <v>417.1</v>
      </c>
    </row>
    <row r="77" spans="1:8" x14ac:dyDescent="0.25">
      <c r="A77" t="s">
        <v>44</v>
      </c>
      <c r="B77" s="4" t="s">
        <v>37</v>
      </c>
      <c r="C77">
        <v>0</v>
      </c>
      <c r="E77">
        <v>0</v>
      </c>
    </row>
    <row r="78" spans="1:8" x14ac:dyDescent="0.25">
      <c r="A78" t="s">
        <v>44</v>
      </c>
      <c r="B78" s="4" t="s">
        <v>38</v>
      </c>
      <c r="C78">
        <v>354.05</v>
      </c>
      <c r="E78">
        <v>354.05</v>
      </c>
    </row>
    <row r="79" spans="1:8" x14ac:dyDescent="0.25">
      <c r="A79" t="s">
        <v>44</v>
      </c>
      <c r="B79" s="4" t="s">
        <v>39</v>
      </c>
      <c r="C79">
        <v>313.31</v>
      </c>
      <c r="E79">
        <v>313.31</v>
      </c>
    </row>
    <row r="80" spans="1:8" x14ac:dyDescent="0.25">
      <c r="A80" t="s">
        <v>44</v>
      </c>
      <c r="B80" s="4" t="s">
        <v>40</v>
      </c>
      <c r="C80">
        <v>239.59</v>
      </c>
      <c r="E80">
        <v>239.59</v>
      </c>
    </row>
    <row r="81" spans="1:8" x14ac:dyDescent="0.25">
      <c r="A81" t="s">
        <v>44</v>
      </c>
      <c r="B81" s="4" t="s">
        <v>41</v>
      </c>
      <c r="C81">
        <v>275.48</v>
      </c>
      <c r="E81">
        <v>275.48</v>
      </c>
    </row>
    <row r="82" spans="1:8" x14ac:dyDescent="0.25">
      <c r="A82" t="s">
        <v>44</v>
      </c>
      <c r="B82" s="4" t="s">
        <v>42</v>
      </c>
      <c r="C82">
        <v>277.42</v>
      </c>
      <c r="E82">
        <v>277.42</v>
      </c>
    </row>
    <row r="83" spans="1:8" x14ac:dyDescent="0.25">
      <c r="A83" t="s">
        <v>44</v>
      </c>
      <c r="B83" s="4" t="s">
        <v>43</v>
      </c>
      <c r="C83">
        <v>148.41</v>
      </c>
      <c r="E83">
        <v>148.41</v>
      </c>
    </row>
    <row r="84" spans="1:8" s="3" customFormat="1" x14ac:dyDescent="0.25">
      <c r="A84" s="3" t="s">
        <v>44</v>
      </c>
      <c r="B84" s="5"/>
      <c r="E84" s="3">
        <f>SUM(E71:E83)</f>
        <v>2256.2199999999998</v>
      </c>
      <c r="F84" s="3">
        <f>E84*1.08</f>
        <v>2436.7175999999999</v>
      </c>
      <c r="G84" s="3">
        <v>0</v>
      </c>
      <c r="H84" s="8">
        <f>F84-G84</f>
        <v>2436.7175999999999</v>
      </c>
    </row>
    <row r="85" spans="1:8" x14ac:dyDescent="0.25">
      <c r="A85" t="s">
        <v>101</v>
      </c>
      <c r="B85" s="4" t="s">
        <v>98</v>
      </c>
      <c r="C85">
        <v>253.17</v>
      </c>
      <c r="E85">
        <v>253.17</v>
      </c>
    </row>
    <row r="86" spans="1:8" x14ac:dyDescent="0.25">
      <c r="A86" t="s">
        <v>101</v>
      </c>
      <c r="B86" s="4" t="s">
        <v>99</v>
      </c>
      <c r="C86">
        <v>222.13</v>
      </c>
      <c r="E86">
        <v>222.13</v>
      </c>
    </row>
    <row r="87" spans="1:8" x14ac:dyDescent="0.25">
      <c r="A87" t="s">
        <v>101</v>
      </c>
      <c r="B87" s="4" t="s">
        <v>100</v>
      </c>
    </row>
    <row r="88" spans="1:8" x14ac:dyDescent="0.25">
      <c r="A88" t="s">
        <v>101</v>
      </c>
      <c r="B88" t="s">
        <v>411</v>
      </c>
      <c r="C88">
        <v>182.36</v>
      </c>
      <c r="E88">
        <v>182.36</v>
      </c>
    </row>
    <row r="89" spans="1:8" s="3" customFormat="1" x14ac:dyDescent="0.25">
      <c r="A89" s="3" t="s">
        <v>101</v>
      </c>
      <c r="E89" s="3">
        <f>SUM(E85:E88)</f>
        <v>657.66</v>
      </c>
      <c r="F89" s="3">
        <f>E89*1.08</f>
        <v>710.27279999999996</v>
      </c>
      <c r="G89" s="3">
        <v>0</v>
      </c>
      <c r="H89" s="8">
        <f>F89-G89</f>
        <v>710.27279999999996</v>
      </c>
    </row>
    <row r="90" spans="1:8" x14ac:dyDescent="0.25">
      <c r="A90" t="s">
        <v>27</v>
      </c>
      <c r="B90" s="4" t="s">
        <v>18</v>
      </c>
    </row>
    <row r="91" spans="1:8" x14ac:dyDescent="0.25">
      <c r="A91" t="s">
        <v>27</v>
      </c>
      <c r="B91" s="4" t="s">
        <v>23</v>
      </c>
      <c r="C91">
        <v>0</v>
      </c>
      <c r="E91">
        <v>0</v>
      </c>
    </row>
    <row r="92" spans="1:8" x14ac:dyDescent="0.25">
      <c r="A92" t="s">
        <v>27</v>
      </c>
      <c r="B92" s="4" t="s">
        <v>19</v>
      </c>
    </row>
    <row r="93" spans="1:8" x14ac:dyDescent="0.25">
      <c r="A93" t="s">
        <v>27</v>
      </c>
      <c r="B93" s="4" t="s">
        <v>24</v>
      </c>
      <c r="C93">
        <v>105.73</v>
      </c>
      <c r="E93">
        <v>105.73</v>
      </c>
    </row>
    <row r="94" spans="1:8" x14ac:dyDescent="0.25">
      <c r="A94" t="s">
        <v>27</v>
      </c>
      <c r="B94" s="4" t="s">
        <v>25</v>
      </c>
      <c r="C94">
        <v>105.73</v>
      </c>
      <c r="D94">
        <v>2</v>
      </c>
      <c r="E94">
        <f>C94*D94</f>
        <v>211.46</v>
      </c>
    </row>
    <row r="95" spans="1:8" x14ac:dyDescent="0.25">
      <c r="A95" t="s">
        <v>27</v>
      </c>
      <c r="B95" s="4" t="s">
        <v>20</v>
      </c>
    </row>
    <row r="96" spans="1:8" x14ac:dyDescent="0.25">
      <c r="A96" t="s">
        <v>27</v>
      </c>
      <c r="B96" s="4" t="s">
        <v>26</v>
      </c>
      <c r="C96">
        <v>87.3</v>
      </c>
      <c r="E96">
        <v>87.3</v>
      </c>
    </row>
    <row r="97" spans="1:8" x14ac:dyDescent="0.25">
      <c r="A97" t="s">
        <v>27</v>
      </c>
      <c r="B97" s="4" t="s">
        <v>21</v>
      </c>
    </row>
    <row r="98" spans="1:8" x14ac:dyDescent="0.25">
      <c r="A98" t="s">
        <v>27</v>
      </c>
      <c r="B98" s="4" t="s">
        <v>22</v>
      </c>
      <c r="C98">
        <v>0</v>
      </c>
      <c r="E98">
        <v>0</v>
      </c>
    </row>
    <row r="99" spans="1:8" s="3" customFormat="1" x14ac:dyDescent="0.25">
      <c r="A99" s="3" t="s">
        <v>27</v>
      </c>
      <c r="B99" s="5"/>
      <c r="E99" s="3">
        <f>SUM(E91:E98)</f>
        <v>404.49</v>
      </c>
      <c r="F99" s="3">
        <f>E99*1.08</f>
        <v>436.84920000000005</v>
      </c>
      <c r="G99" s="3">
        <v>0</v>
      </c>
      <c r="H99" s="8">
        <f>F99-G99</f>
        <v>436.84920000000005</v>
      </c>
    </row>
    <row r="100" spans="1:8" x14ac:dyDescent="0.25">
      <c r="A100" t="s">
        <v>129</v>
      </c>
      <c r="B100" s="4" t="s">
        <v>122</v>
      </c>
      <c r="C100">
        <v>120.28</v>
      </c>
      <c r="E100">
        <v>120.28</v>
      </c>
    </row>
    <row r="101" spans="1:8" x14ac:dyDescent="0.25">
      <c r="A101" t="s">
        <v>129</v>
      </c>
      <c r="B101" s="4" t="s">
        <v>123</v>
      </c>
      <c r="C101">
        <v>0</v>
      </c>
      <c r="E101">
        <v>0</v>
      </c>
    </row>
    <row r="102" spans="1:8" x14ac:dyDescent="0.25">
      <c r="A102" t="s">
        <v>129</v>
      </c>
      <c r="B102" s="4" t="s">
        <v>124</v>
      </c>
      <c r="C102">
        <v>291.97000000000003</v>
      </c>
      <c r="E102">
        <v>291.97000000000003</v>
      </c>
    </row>
    <row r="103" spans="1:8" x14ac:dyDescent="0.25">
      <c r="A103" t="s">
        <v>129</v>
      </c>
      <c r="B103" s="4" t="s">
        <v>125</v>
      </c>
      <c r="C103">
        <v>0</v>
      </c>
      <c r="E103">
        <v>0</v>
      </c>
    </row>
    <row r="104" spans="1:8" x14ac:dyDescent="0.25">
      <c r="A104" t="s">
        <v>129</v>
      </c>
      <c r="B104" s="4" t="s">
        <v>126</v>
      </c>
      <c r="C104">
        <v>260.93</v>
      </c>
      <c r="E104">
        <v>260.93</v>
      </c>
    </row>
    <row r="105" spans="1:8" x14ac:dyDescent="0.25">
      <c r="A105" t="s">
        <v>129</v>
      </c>
      <c r="B105" s="4" t="s">
        <v>127</v>
      </c>
      <c r="C105">
        <v>342.41</v>
      </c>
      <c r="E105">
        <v>342.41</v>
      </c>
    </row>
    <row r="106" spans="1:8" x14ac:dyDescent="0.25">
      <c r="A106" t="s">
        <v>129</v>
      </c>
      <c r="B106" s="4" t="s">
        <v>128</v>
      </c>
      <c r="C106">
        <v>255.11</v>
      </c>
      <c r="E106">
        <v>255.11</v>
      </c>
    </row>
    <row r="107" spans="1:8" x14ac:dyDescent="0.25">
      <c r="A107" t="s">
        <v>129</v>
      </c>
      <c r="B107" s="4" t="s">
        <v>133</v>
      </c>
      <c r="C107">
        <v>443.29</v>
      </c>
      <c r="E107">
        <v>443.29</v>
      </c>
    </row>
    <row r="108" spans="1:8" x14ac:dyDescent="0.25">
      <c r="A108" t="s">
        <v>129</v>
      </c>
      <c r="B108" s="4" t="s">
        <v>134</v>
      </c>
      <c r="C108">
        <v>161.02000000000001</v>
      </c>
      <c r="E108">
        <v>161.02000000000001</v>
      </c>
    </row>
    <row r="109" spans="1:8" s="3" customFormat="1" x14ac:dyDescent="0.25">
      <c r="A109" s="3" t="s">
        <v>129</v>
      </c>
      <c r="B109" s="5"/>
      <c r="E109" s="3">
        <f>SUM(E100:E108)</f>
        <v>1875.0100000000002</v>
      </c>
      <c r="F109" s="3">
        <f>E109*1.08</f>
        <v>2025.0108000000005</v>
      </c>
      <c r="G109" s="3">
        <v>0</v>
      </c>
      <c r="H109" s="8">
        <f>F109-G109</f>
        <v>2025.0108000000005</v>
      </c>
    </row>
    <row r="110" spans="1:8" x14ac:dyDescent="0.25">
      <c r="A110" t="s">
        <v>53</v>
      </c>
      <c r="B110" s="4" t="s">
        <v>49</v>
      </c>
      <c r="D110">
        <v>2</v>
      </c>
      <c r="E110">
        <v>309.43</v>
      </c>
    </row>
    <row r="111" spans="1:8" x14ac:dyDescent="0.25">
      <c r="A111" t="s">
        <v>53</v>
      </c>
      <c r="B111" s="4" t="s">
        <v>50</v>
      </c>
      <c r="D111">
        <v>2</v>
      </c>
      <c r="E111">
        <v>542.23</v>
      </c>
    </row>
    <row r="112" spans="1:8" x14ac:dyDescent="0.25">
      <c r="A112" t="s">
        <v>53</v>
      </c>
      <c r="B112" s="4" t="s">
        <v>51</v>
      </c>
      <c r="D112">
        <v>2</v>
      </c>
      <c r="E112">
        <v>542.23</v>
      </c>
    </row>
    <row r="113" spans="1:8" x14ac:dyDescent="0.25">
      <c r="A113" t="s">
        <v>53</v>
      </c>
      <c r="B113" s="4" t="s">
        <v>52</v>
      </c>
      <c r="D113">
        <v>2</v>
      </c>
      <c r="E113">
        <v>348.23</v>
      </c>
    </row>
    <row r="114" spans="1:8" s="3" customFormat="1" x14ac:dyDescent="0.25">
      <c r="A114" s="3" t="s">
        <v>53</v>
      </c>
      <c r="B114" s="5"/>
      <c r="E114" s="3">
        <f>SUM(E110:E113)</f>
        <v>1742.1200000000001</v>
      </c>
      <c r="F114" s="3">
        <f>E114*1.08</f>
        <v>1881.4896000000003</v>
      </c>
      <c r="G114" s="3">
        <v>0</v>
      </c>
      <c r="H114" s="8">
        <f>F114-G114</f>
        <v>1881.4896000000003</v>
      </c>
    </row>
    <row r="115" spans="1:8" x14ac:dyDescent="0.25">
      <c r="A115" t="s">
        <v>78</v>
      </c>
      <c r="B115" s="4" t="s">
        <v>79</v>
      </c>
      <c r="C115">
        <v>172.66</v>
      </c>
      <c r="E115">
        <v>172.66</v>
      </c>
    </row>
    <row r="116" spans="1:8" x14ac:dyDescent="0.25">
      <c r="A116" t="s">
        <v>78</v>
      </c>
      <c r="B116" s="4" t="s">
        <v>86</v>
      </c>
      <c r="C116">
        <v>235.71</v>
      </c>
      <c r="E116">
        <v>235.71</v>
      </c>
    </row>
    <row r="117" spans="1:8" x14ac:dyDescent="0.25">
      <c r="A117" t="s">
        <v>78</v>
      </c>
      <c r="B117" s="4" t="s">
        <v>80</v>
      </c>
      <c r="C117">
        <v>0</v>
      </c>
      <c r="E117">
        <v>0</v>
      </c>
    </row>
    <row r="118" spans="1:8" x14ac:dyDescent="0.25">
      <c r="A118" t="s">
        <v>78</v>
      </c>
      <c r="B118" s="4" t="s">
        <v>81</v>
      </c>
      <c r="C118">
        <v>185.27</v>
      </c>
      <c r="E118">
        <v>185.27</v>
      </c>
    </row>
    <row r="119" spans="1:8" x14ac:dyDescent="0.25">
      <c r="A119" t="s">
        <v>78</v>
      </c>
      <c r="B119" s="4" t="s">
        <v>82</v>
      </c>
      <c r="C119">
        <v>0</v>
      </c>
      <c r="E119">
        <v>0</v>
      </c>
    </row>
    <row r="120" spans="1:8" x14ac:dyDescent="0.25">
      <c r="A120" t="s">
        <v>78</v>
      </c>
      <c r="B120" s="4" t="s">
        <v>83</v>
      </c>
      <c r="C120">
        <v>0</v>
      </c>
      <c r="E120">
        <v>0</v>
      </c>
    </row>
    <row r="121" spans="1:8" x14ac:dyDescent="0.25">
      <c r="A121" t="s">
        <v>78</v>
      </c>
      <c r="B121" s="4" t="s">
        <v>84</v>
      </c>
      <c r="C121">
        <v>0</v>
      </c>
      <c r="E121">
        <v>0</v>
      </c>
    </row>
    <row r="122" spans="1:8" x14ac:dyDescent="0.25">
      <c r="A122" t="s">
        <v>78</v>
      </c>
      <c r="B122" s="4" t="s">
        <v>85</v>
      </c>
      <c r="C122">
        <v>0</v>
      </c>
      <c r="E122">
        <v>0</v>
      </c>
    </row>
    <row r="123" spans="1:8" s="3" customFormat="1" x14ac:dyDescent="0.25">
      <c r="A123" s="3" t="s">
        <v>78</v>
      </c>
      <c r="B123" s="5"/>
      <c r="E123" s="3">
        <f>SUM(E115:E122)</f>
        <v>593.64</v>
      </c>
      <c r="F123" s="3">
        <f>E123*1.08</f>
        <v>641.13120000000004</v>
      </c>
      <c r="G123" s="3">
        <v>0</v>
      </c>
      <c r="H123" s="8">
        <f>F123-G123</f>
        <v>641.13120000000004</v>
      </c>
    </row>
    <row r="124" spans="1:8" x14ac:dyDescent="0.25">
      <c r="A124" t="s">
        <v>137</v>
      </c>
      <c r="B124" s="4" t="s">
        <v>135</v>
      </c>
      <c r="C124">
        <v>140.65</v>
      </c>
      <c r="E124">
        <v>140.65</v>
      </c>
    </row>
    <row r="125" spans="1:8" x14ac:dyDescent="0.25">
      <c r="A125" t="s">
        <v>137</v>
      </c>
      <c r="B125" s="4" t="s">
        <v>136</v>
      </c>
      <c r="C125">
        <v>0</v>
      </c>
      <c r="E125">
        <v>0</v>
      </c>
    </row>
    <row r="126" spans="1:8" x14ac:dyDescent="0.25">
      <c r="A126" t="s">
        <v>137</v>
      </c>
      <c r="B126" t="s">
        <v>404</v>
      </c>
      <c r="C126">
        <v>200.79</v>
      </c>
      <c r="E126">
        <v>200.79</v>
      </c>
    </row>
    <row r="127" spans="1:8" x14ac:dyDescent="0.25">
      <c r="A127" t="s">
        <v>137</v>
      </c>
      <c r="B127" t="s">
        <v>397</v>
      </c>
      <c r="C127">
        <v>155.19999999999999</v>
      </c>
      <c r="E127">
        <v>155.19999999999999</v>
      </c>
    </row>
    <row r="128" spans="1:8" x14ac:dyDescent="0.25">
      <c r="A128" t="s">
        <v>137</v>
      </c>
      <c r="B128" t="s">
        <v>398</v>
      </c>
      <c r="C128">
        <v>0</v>
      </c>
      <c r="E128">
        <v>0</v>
      </c>
    </row>
    <row r="129" spans="1:8" x14ac:dyDescent="0.25">
      <c r="A129" t="s">
        <v>137</v>
      </c>
      <c r="B129" t="s">
        <v>399</v>
      </c>
      <c r="C129">
        <v>0</v>
      </c>
      <c r="E129">
        <v>0</v>
      </c>
    </row>
    <row r="130" spans="1:8" x14ac:dyDescent="0.25">
      <c r="A130" t="s">
        <v>137</v>
      </c>
      <c r="B130" t="s">
        <v>400</v>
      </c>
      <c r="C130">
        <v>150.35</v>
      </c>
      <c r="E130">
        <v>150.35</v>
      </c>
    </row>
    <row r="131" spans="1:8" x14ac:dyDescent="0.25">
      <c r="A131" t="s">
        <v>137</v>
      </c>
      <c r="B131" t="s">
        <v>401</v>
      </c>
      <c r="C131">
        <v>361.81</v>
      </c>
      <c r="E131">
        <v>361.81</v>
      </c>
    </row>
    <row r="132" spans="1:8" x14ac:dyDescent="0.25">
      <c r="A132" t="s">
        <v>137</v>
      </c>
      <c r="B132" t="s">
        <v>402</v>
      </c>
      <c r="C132">
        <v>241.53</v>
      </c>
      <c r="E132">
        <v>241.53</v>
      </c>
    </row>
    <row r="133" spans="1:8" x14ac:dyDescent="0.25">
      <c r="A133" t="s">
        <v>137</v>
      </c>
      <c r="B133" t="s">
        <v>403</v>
      </c>
      <c r="C133">
        <v>0</v>
      </c>
      <c r="E133">
        <v>0</v>
      </c>
    </row>
    <row r="134" spans="1:8" s="3" customFormat="1" x14ac:dyDescent="0.25">
      <c r="A134" s="3" t="s">
        <v>137</v>
      </c>
      <c r="E134" s="3">
        <f>SUM(E124:E133)</f>
        <v>1250.33</v>
      </c>
      <c r="F134" s="3">
        <f>E134*1.08</f>
        <v>1350.3564000000001</v>
      </c>
      <c r="G134" s="3">
        <v>0</v>
      </c>
      <c r="H134" s="8">
        <f>F134-G134</f>
        <v>1350.3564000000001</v>
      </c>
    </row>
    <row r="135" spans="1:8" x14ac:dyDescent="0.25">
      <c r="A135" t="s">
        <v>13</v>
      </c>
      <c r="B135" t="s">
        <v>12</v>
      </c>
      <c r="C135">
        <v>0</v>
      </c>
      <c r="E135">
        <v>0</v>
      </c>
    </row>
    <row r="136" spans="1:8" s="3" customFormat="1" x14ac:dyDescent="0.25">
      <c r="A136" s="3" t="s">
        <v>13</v>
      </c>
      <c r="H136" s="8"/>
    </row>
    <row r="137" spans="1:8" x14ac:dyDescent="0.25">
      <c r="A137" t="s">
        <v>389</v>
      </c>
      <c r="B137" t="s">
        <v>386</v>
      </c>
      <c r="C137">
        <v>196.75</v>
      </c>
      <c r="E137">
        <v>196.75</v>
      </c>
    </row>
    <row r="138" spans="1:8" x14ac:dyDescent="0.25">
      <c r="A138" t="s">
        <v>389</v>
      </c>
      <c r="B138" t="s">
        <v>387</v>
      </c>
      <c r="C138">
        <v>218.25</v>
      </c>
      <c r="E138">
        <v>218.25</v>
      </c>
    </row>
    <row r="139" spans="1:8" x14ac:dyDescent="0.25">
      <c r="A139" t="s">
        <v>389</v>
      </c>
      <c r="B139" t="s">
        <v>388</v>
      </c>
      <c r="D139">
        <v>3</v>
      </c>
      <c r="E139">
        <v>177.51</v>
      </c>
    </row>
    <row r="140" spans="1:8" s="3" customFormat="1" x14ac:dyDescent="0.25">
      <c r="A140" s="3" t="s">
        <v>389</v>
      </c>
      <c r="E140" s="3">
        <f>SUM(E137:E139)</f>
        <v>592.51</v>
      </c>
      <c r="F140" s="3">
        <f>E140*1.08</f>
        <v>639.91079999999999</v>
      </c>
      <c r="G140" s="3">
        <v>0</v>
      </c>
      <c r="H140" s="8">
        <f>F140-G140</f>
        <v>639.91079999999999</v>
      </c>
    </row>
    <row r="141" spans="1:8" x14ac:dyDescent="0.25">
      <c r="A141" t="s">
        <v>3</v>
      </c>
      <c r="B141" s="4" t="s">
        <v>0</v>
      </c>
      <c r="C141">
        <v>125.13</v>
      </c>
      <c r="E141">
        <v>125.13</v>
      </c>
    </row>
    <row r="142" spans="1:8" x14ac:dyDescent="0.25">
      <c r="A142" t="s">
        <v>3</v>
      </c>
      <c r="B142" s="4" t="s">
        <v>28</v>
      </c>
      <c r="C142">
        <v>193.03</v>
      </c>
      <c r="E142">
        <v>193.03</v>
      </c>
    </row>
    <row r="143" spans="1:8" x14ac:dyDescent="0.25">
      <c r="A143" t="s">
        <v>3</v>
      </c>
      <c r="B143" s="4" t="s">
        <v>29</v>
      </c>
      <c r="C143">
        <v>0</v>
      </c>
      <c r="E143">
        <v>0</v>
      </c>
    </row>
    <row r="144" spans="1:8" x14ac:dyDescent="0.25">
      <c r="A144" t="s">
        <v>3</v>
      </c>
      <c r="B144" s="4" t="s">
        <v>1</v>
      </c>
      <c r="C144">
        <v>0</v>
      </c>
      <c r="E144">
        <v>0</v>
      </c>
    </row>
    <row r="145" spans="1:5" x14ac:dyDescent="0.25">
      <c r="A145" t="s">
        <v>3</v>
      </c>
      <c r="B145" s="4" t="s">
        <v>30</v>
      </c>
      <c r="C145">
        <v>0</v>
      </c>
      <c r="E145">
        <v>0</v>
      </c>
    </row>
    <row r="146" spans="1:5" x14ac:dyDescent="0.25">
      <c r="A146" t="s">
        <v>3</v>
      </c>
      <c r="B146" s="4" t="s">
        <v>2</v>
      </c>
      <c r="C146">
        <v>105.73</v>
      </c>
      <c r="E146">
        <v>105.73</v>
      </c>
    </row>
    <row r="147" spans="1:5" x14ac:dyDescent="0.25">
      <c r="A147" t="s">
        <v>3</v>
      </c>
      <c r="B147" s="4" t="s">
        <v>45</v>
      </c>
      <c r="C147">
        <v>78.569999999999993</v>
      </c>
      <c r="E147">
        <v>78.569999999999993</v>
      </c>
    </row>
    <row r="148" spans="1:5" x14ac:dyDescent="0.25">
      <c r="A148" t="s">
        <v>3</v>
      </c>
      <c r="B148" s="4" t="s">
        <v>46</v>
      </c>
      <c r="C148">
        <v>67.900000000000006</v>
      </c>
      <c r="E148">
        <v>67.900000000000006</v>
      </c>
    </row>
    <row r="149" spans="1:5" x14ac:dyDescent="0.25">
      <c r="A149" t="s">
        <v>3</v>
      </c>
      <c r="B149" s="4" t="s">
        <v>47</v>
      </c>
      <c r="D149">
        <v>2</v>
      </c>
      <c r="E149">
        <v>291</v>
      </c>
    </row>
    <row r="150" spans="1:5" x14ac:dyDescent="0.25">
      <c r="A150" t="s">
        <v>3</v>
      </c>
      <c r="B150" s="4" t="s">
        <v>48</v>
      </c>
      <c r="C150">
        <v>140.65</v>
      </c>
      <c r="E150">
        <v>140.65</v>
      </c>
    </row>
    <row r="151" spans="1:5" x14ac:dyDescent="0.25">
      <c r="A151" t="s">
        <v>3</v>
      </c>
      <c r="B151" s="4" t="s">
        <v>65</v>
      </c>
      <c r="C151">
        <v>116.4</v>
      </c>
      <c r="E151">
        <v>116.4</v>
      </c>
    </row>
    <row r="152" spans="1:5" x14ac:dyDescent="0.25">
      <c r="A152" t="s">
        <v>3</v>
      </c>
      <c r="B152" s="4" t="s">
        <v>61</v>
      </c>
      <c r="C152">
        <v>227.95</v>
      </c>
      <c r="E152">
        <v>227.95</v>
      </c>
    </row>
    <row r="153" spans="1:5" x14ac:dyDescent="0.25">
      <c r="A153" t="s">
        <v>3</v>
      </c>
      <c r="B153" s="4" t="s">
        <v>62</v>
      </c>
      <c r="C153">
        <v>127.51</v>
      </c>
      <c r="E153">
        <v>127.51</v>
      </c>
    </row>
    <row r="154" spans="1:5" x14ac:dyDescent="0.25">
      <c r="A154" t="s">
        <v>3</v>
      </c>
      <c r="B154" s="4" t="s">
        <v>63</v>
      </c>
      <c r="C154">
        <v>94.96</v>
      </c>
      <c r="E154">
        <v>94.96</v>
      </c>
    </row>
    <row r="155" spans="1:5" x14ac:dyDescent="0.25">
      <c r="A155" t="s">
        <v>3</v>
      </c>
      <c r="B155" s="4" t="s">
        <v>64</v>
      </c>
      <c r="C155">
        <v>40.74</v>
      </c>
      <c r="E155">
        <v>40.74</v>
      </c>
    </row>
    <row r="156" spans="1:5" x14ac:dyDescent="0.25">
      <c r="A156" t="s">
        <v>3</v>
      </c>
      <c r="B156" s="4" t="s">
        <v>111</v>
      </c>
      <c r="C156">
        <v>0</v>
      </c>
      <c r="E156">
        <v>0</v>
      </c>
    </row>
    <row r="157" spans="1:5" x14ac:dyDescent="0.25">
      <c r="A157" t="s">
        <v>3</v>
      </c>
      <c r="B157" s="4" t="s">
        <v>112</v>
      </c>
      <c r="C157">
        <v>319.13</v>
      </c>
      <c r="E157">
        <v>319.13</v>
      </c>
    </row>
    <row r="158" spans="1:5" x14ac:dyDescent="0.25">
      <c r="A158" t="s">
        <v>3</v>
      </c>
      <c r="B158" s="4" t="s">
        <v>143</v>
      </c>
      <c r="C158">
        <v>311.37</v>
      </c>
      <c r="E158">
        <v>311.37</v>
      </c>
    </row>
    <row r="159" spans="1:5" x14ac:dyDescent="0.25">
      <c r="A159" t="s">
        <v>3</v>
      </c>
      <c r="B159" s="4" t="s">
        <v>406</v>
      </c>
      <c r="C159">
        <v>170.72</v>
      </c>
      <c r="E159">
        <v>170.72</v>
      </c>
    </row>
    <row r="160" spans="1:5" x14ac:dyDescent="0.25">
      <c r="A160" t="s">
        <v>3</v>
      </c>
      <c r="B160" s="4" t="s">
        <v>144</v>
      </c>
      <c r="C160">
        <v>150.35</v>
      </c>
      <c r="E160">
        <v>150.35</v>
      </c>
    </row>
    <row r="161" spans="1:8" x14ac:dyDescent="0.25">
      <c r="A161" t="s">
        <v>3</v>
      </c>
      <c r="B161" s="4" t="s">
        <v>146</v>
      </c>
      <c r="C161">
        <v>0</v>
      </c>
      <c r="E161">
        <v>0</v>
      </c>
    </row>
    <row r="162" spans="1:8" x14ac:dyDescent="0.25">
      <c r="A162" t="s">
        <v>3</v>
      </c>
      <c r="B162" t="s">
        <v>390</v>
      </c>
      <c r="C162">
        <v>0</v>
      </c>
      <c r="E162">
        <v>0</v>
      </c>
    </row>
    <row r="163" spans="1:8" x14ac:dyDescent="0.25">
      <c r="A163" t="s">
        <v>3</v>
      </c>
      <c r="B163" t="s">
        <v>391</v>
      </c>
      <c r="C163">
        <v>134.83000000000001</v>
      </c>
      <c r="E163">
        <v>134.83000000000001</v>
      </c>
    </row>
    <row r="164" spans="1:8" x14ac:dyDescent="0.25">
      <c r="A164" t="s">
        <v>3</v>
      </c>
      <c r="B164" t="s">
        <v>392</v>
      </c>
      <c r="C164">
        <v>0</v>
      </c>
      <c r="E164">
        <v>0</v>
      </c>
    </row>
    <row r="165" spans="1:8" x14ac:dyDescent="0.25">
      <c r="A165" t="s">
        <v>3</v>
      </c>
      <c r="B165" t="s">
        <v>393</v>
      </c>
      <c r="C165">
        <v>0</v>
      </c>
      <c r="E165">
        <v>0</v>
      </c>
    </row>
    <row r="166" spans="1:8" s="3" customFormat="1" x14ac:dyDescent="0.25">
      <c r="A166" s="3" t="s">
        <v>3</v>
      </c>
      <c r="E166" s="3">
        <f>SUM(E141:E165)</f>
        <v>2695.97</v>
      </c>
      <c r="F166" s="3">
        <f>E166*1.08</f>
        <v>2911.6475999999998</v>
      </c>
      <c r="G166" s="3">
        <v>0</v>
      </c>
      <c r="H166" s="8">
        <f>F166-G166</f>
        <v>2911.6475999999998</v>
      </c>
    </row>
    <row r="167" spans="1:8" x14ac:dyDescent="0.25">
      <c r="A167" t="s">
        <v>17</v>
      </c>
      <c r="B167" s="4" t="s">
        <v>14</v>
      </c>
    </row>
    <row r="168" spans="1:8" x14ac:dyDescent="0.25">
      <c r="A168" t="s">
        <v>17</v>
      </c>
      <c r="B168" s="4" t="s">
        <v>15</v>
      </c>
      <c r="C168">
        <v>0</v>
      </c>
      <c r="E168">
        <v>0</v>
      </c>
    </row>
    <row r="169" spans="1:8" x14ac:dyDescent="0.25">
      <c r="A169" t="s">
        <v>17</v>
      </c>
      <c r="B169" s="4" t="s">
        <v>16</v>
      </c>
      <c r="C169">
        <v>304.58</v>
      </c>
      <c r="E169">
        <v>304.58</v>
      </c>
    </row>
    <row r="170" spans="1:8" s="3" customFormat="1" x14ac:dyDescent="0.25">
      <c r="A170" s="3" t="s">
        <v>17</v>
      </c>
      <c r="E170" s="3">
        <f>SUM(E168:E169)</f>
        <v>304.58</v>
      </c>
      <c r="F170" s="3">
        <f>E170*1.08</f>
        <v>328.94639999999998</v>
      </c>
      <c r="G170" s="3">
        <v>0</v>
      </c>
      <c r="H170" s="8">
        <f>F170-G170</f>
        <v>328.94639999999998</v>
      </c>
    </row>
    <row r="171" spans="1:8" x14ac:dyDescent="0.25">
      <c r="A171" t="s">
        <v>410</v>
      </c>
      <c r="B171" t="s">
        <v>407</v>
      </c>
    </row>
    <row r="172" spans="1:8" x14ac:dyDescent="0.25">
      <c r="A172" t="s">
        <v>410</v>
      </c>
      <c r="B172" t="s">
        <v>408</v>
      </c>
      <c r="C172">
        <v>82.45</v>
      </c>
      <c r="E172">
        <v>82.45</v>
      </c>
    </row>
    <row r="173" spans="1:8" x14ac:dyDescent="0.25">
      <c r="A173" t="s">
        <v>410</v>
      </c>
      <c r="B173" t="s">
        <v>409</v>
      </c>
      <c r="C173">
        <v>0</v>
      </c>
      <c r="E173">
        <v>0</v>
      </c>
    </row>
    <row r="174" spans="1:8" s="3" customFormat="1" x14ac:dyDescent="0.25">
      <c r="A174" s="3" t="s">
        <v>410</v>
      </c>
      <c r="E174" s="3">
        <f>SUM(E172:E173)</f>
        <v>82.45</v>
      </c>
      <c r="F174" s="3">
        <f>E174*1.08</f>
        <v>89.046000000000006</v>
      </c>
      <c r="G174" s="3">
        <v>0</v>
      </c>
      <c r="H174" s="8">
        <f>F174-G174</f>
        <v>89.046000000000006</v>
      </c>
    </row>
  </sheetData>
  <sortState ref="A2:H216">
    <sortCondition ref="A2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37"/>
  <sheetViews>
    <sheetView workbookViewId="0">
      <selection activeCell="A2" sqref="A2:D337"/>
    </sheetView>
  </sheetViews>
  <sheetFormatPr defaultRowHeight="15" x14ac:dyDescent="0.25"/>
  <cols>
    <col min="1" max="2" width="26.42578125" customWidth="1"/>
  </cols>
  <sheetData>
    <row r="2" spans="2:4" x14ac:dyDescent="0.25">
      <c r="B2" t="s">
        <v>153</v>
      </c>
      <c r="C2" t="s">
        <v>154</v>
      </c>
      <c r="D2" t="s">
        <v>155</v>
      </c>
    </row>
    <row r="3" spans="2:4" x14ac:dyDescent="0.25">
      <c r="B3" t="s">
        <v>156</v>
      </c>
      <c r="C3" t="s">
        <v>160</v>
      </c>
      <c r="D3">
        <v>315</v>
      </c>
    </row>
    <row r="4" spans="2:4" x14ac:dyDescent="0.25">
      <c r="B4" t="s">
        <v>157</v>
      </c>
    </row>
    <row r="5" spans="2:4" x14ac:dyDescent="0.25">
      <c r="B5" t="s">
        <v>158</v>
      </c>
    </row>
    <row r="6" spans="2:4" x14ac:dyDescent="0.25">
      <c r="B6" t="s">
        <v>159</v>
      </c>
    </row>
    <row r="7" spans="2:4" x14ac:dyDescent="0.25">
      <c r="B7" t="s">
        <v>156</v>
      </c>
      <c r="C7" t="s">
        <v>160</v>
      </c>
      <c r="D7">
        <v>295</v>
      </c>
    </row>
    <row r="8" spans="2:4" x14ac:dyDescent="0.25">
      <c r="B8" t="s">
        <v>161</v>
      </c>
    </row>
    <row r="9" spans="2:4" x14ac:dyDescent="0.25">
      <c r="B9" t="s">
        <v>162</v>
      </c>
    </row>
    <row r="10" spans="2:4" x14ac:dyDescent="0.25">
      <c r="B10" t="s">
        <v>163</v>
      </c>
    </row>
    <row r="11" spans="2:4" x14ac:dyDescent="0.25">
      <c r="B11" t="s">
        <v>164</v>
      </c>
      <c r="C11" t="s">
        <v>160</v>
      </c>
      <c r="D11">
        <v>425</v>
      </c>
    </row>
    <row r="12" spans="2:4" x14ac:dyDescent="0.25">
      <c r="B12" t="s">
        <v>165</v>
      </c>
    </row>
    <row r="13" spans="2:4" x14ac:dyDescent="0.25">
      <c r="B13" t="s">
        <v>166</v>
      </c>
    </row>
    <row r="14" spans="2:4" x14ac:dyDescent="0.25">
      <c r="B14" t="s">
        <v>167</v>
      </c>
    </row>
    <row r="15" spans="2:4" x14ac:dyDescent="0.25">
      <c r="B15" t="s">
        <v>156</v>
      </c>
      <c r="C15" t="s">
        <v>160</v>
      </c>
      <c r="D15">
        <v>145</v>
      </c>
    </row>
    <row r="16" spans="2:4" x14ac:dyDescent="0.25">
      <c r="B16" t="s">
        <v>168</v>
      </c>
    </row>
    <row r="17" spans="2:4" x14ac:dyDescent="0.25">
      <c r="B17" t="s">
        <v>169</v>
      </c>
    </row>
    <row r="18" spans="2:4" x14ac:dyDescent="0.25">
      <c r="B18" t="s">
        <v>170</v>
      </c>
    </row>
    <row r="19" spans="2:4" x14ac:dyDescent="0.25">
      <c r="B19" t="s">
        <v>171</v>
      </c>
      <c r="C19" t="s">
        <v>160</v>
      </c>
      <c r="D19">
        <v>206</v>
      </c>
    </row>
    <row r="20" spans="2:4" x14ac:dyDescent="0.25">
      <c r="B20" t="s">
        <v>172</v>
      </c>
    </row>
    <row r="21" spans="2:4" x14ac:dyDescent="0.25">
      <c r="B21" t="s">
        <v>173</v>
      </c>
    </row>
    <row r="22" spans="2:4" x14ac:dyDescent="0.25">
      <c r="B22" t="s">
        <v>174</v>
      </c>
    </row>
    <row r="23" spans="2:4" x14ac:dyDescent="0.25">
      <c r="B23" t="s">
        <v>175</v>
      </c>
      <c r="C23" t="s">
        <v>160</v>
      </c>
      <c r="D23">
        <v>318</v>
      </c>
    </row>
    <row r="24" spans="2:4" x14ac:dyDescent="0.25">
      <c r="B24" t="s">
        <v>176</v>
      </c>
    </row>
    <row r="25" spans="2:4" x14ac:dyDescent="0.25">
      <c r="B25" t="s">
        <v>177</v>
      </c>
    </row>
    <row r="26" spans="2:4" x14ac:dyDescent="0.25">
      <c r="B26" t="s">
        <v>178</v>
      </c>
    </row>
    <row r="27" spans="2:4" x14ac:dyDescent="0.25">
      <c r="B27" t="s">
        <v>179</v>
      </c>
      <c r="C27" t="s">
        <v>160</v>
      </c>
      <c r="D27">
        <v>239</v>
      </c>
    </row>
    <row r="28" spans="2:4" x14ac:dyDescent="0.25">
      <c r="B28" t="s">
        <v>180</v>
      </c>
    </row>
    <row r="29" spans="2:4" x14ac:dyDescent="0.25">
      <c r="B29" t="s">
        <v>177</v>
      </c>
    </row>
    <row r="30" spans="2:4" x14ac:dyDescent="0.25">
      <c r="B30" t="s">
        <v>181</v>
      </c>
    </row>
    <row r="31" spans="2:4" x14ac:dyDescent="0.25">
      <c r="B31" t="s">
        <v>156</v>
      </c>
      <c r="C31" t="s">
        <v>160</v>
      </c>
      <c r="D31">
        <v>145</v>
      </c>
    </row>
    <row r="32" spans="2:4" x14ac:dyDescent="0.25">
      <c r="B32" t="s">
        <v>182</v>
      </c>
    </row>
    <row r="33" spans="2:4" x14ac:dyDescent="0.25">
      <c r="B33" t="s">
        <v>183</v>
      </c>
    </row>
    <row r="34" spans="2:4" x14ac:dyDescent="0.25">
      <c r="B34" t="s">
        <v>170</v>
      </c>
    </row>
    <row r="35" spans="2:4" x14ac:dyDescent="0.25">
      <c r="B35" t="s">
        <v>156</v>
      </c>
      <c r="C35" t="s">
        <v>160</v>
      </c>
      <c r="D35">
        <v>145</v>
      </c>
    </row>
    <row r="36" spans="2:4" x14ac:dyDescent="0.25">
      <c r="B36" t="s">
        <v>168</v>
      </c>
    </row>
    <row r="37" spans="2:4" x14ac:dyDescent="0.25">
      <c r="B37" t="s">
        <v>183</v>
      </c>
    </row>
    <row r="38" spans="2:4" x14ac:dyDescent="0.25">
      <c r="B38" t="s">
        <v>170</v>
      </c>
    </row>
    <row r="39" spans="2:4" x14ac:dyDescent="0.25">
      <c r="B39" t="s">
        <v>156</v>
      </c>
      <c r="C39" t="s">
        <v>160</v>
      </c>
      <c r="D39">
        <v>145</v>
      </c>
    </row>
    <row r="40" spans="2:4" x14ac:dyDescent="0.25">
      <c r="B40" t="s">
        <v>182</v>
      </c>
    </row>
    <row r="41" spans="2:4" x14ac:dyDescent="0.25">
      <c r="B41" t="s">
        <v>184</v>
      </c>
    </row>
    <row r="42" spans="2:4" x14ac:dyDescent="0.25">
      <c r="B42" t="s">
        <v>170</v>
      </c>
    </row>
    <row r="43" spans="2:4" x14ac:dyDescent="0.25">
      <c r="B43" t="s">
        <v>185</v>
      </c>
      <c r="C43" t="s">
        <v>160</v>
      </c>
      <c r="D43">
        <v>314</v>
      </c>
    </row>
    <row r="44" spans="2:4" x14ac:dyDescent="0.25">
      <c r="B44" t="s">
        <v>186</v>
      </c>
    </row>
    <row r="45" spans="2:4" x14ac:dyDescent="0.25">
      <c r="B45" t="s">
        <v>187</v>
      </c>
    </row>
    <row r="46" spans="2:4" x14ac:dyDescent="0.25">
      <c r="B46" t="s">
        <v>188</v>
      </c>
    </row>
    <row r="47" spans="2:4" x14ac:dyDescent="0.25">
      <c r="B47" t="s">
        <v>189</v>
      </c>
      <c r="C47" t="s">
        <v>193</v>
      </c>
      <c r="D47">
        <v>103</v>
      </c>
    </row>
    <row r="48" spans="2:4" x14ac:dyDescent="0.25">
      <c r="B48" t="s">
        <v>190</v>
      </c>
    </row>
    <row r="49" spans="2:4" x14ac:dyDescent="0.25">
      <c r="B49" t="s">
        <v>191</v>
      </c>
    </row>
    <row r="50" spans="2:4" x14ac:dyDescent="0.25">
      <c r="B50" t="s">
        <v>192</v>
      </c>
    </row>
    <row r="51" spans="2:4" x14ac:dyDescent="0.25">
      <c r="B51" t="s">
        <v>189</v>
      </c>
      <c r="C51" t="s">
        <v>160</v>
      </c>
      <c r="D51">
        <v>109</v>
      </c>
    </row>
    <row r="52" spans="2:4" x14ac:dyDescent="0.25">
      <c r="B52" t="s">
        <v>194</v>
      </c>
    </row>
    <row r="53" spans="2:4" x14ac:dyDescent="0.25">
      <c r="B53" t="s">
        <v>191</v>
      </c>
    </row>
    <row r="54" spans="2:4" x14ac:dyDescent="0.25">
      <c r="B54" t="s">
        <v>195</v>
      </c>
    </row>
    <row r="55" spans="2:4" x14ac:dyDescent="0.25">
      <c r="B55" t="s">
        <v>189</v>
      </c>
      <c r="C55" t="s">
        <v>193</v>
      </c>
      <c r="D55">
        <v>109</v>
      </c>
    </row>
    <row r="56" spans="2:4" x14ac:dyDescent="0.25">
      <c r="B56" t="s">
        <v>194</v>
      </c>
    </row>
    <row r="57" spans="2:4" x14ac:dyDescent="0.25">
      <c r="B57" t="s">
        <v>191</v>
      </c>
    </row>
    <row r="58" spans="2:4" x14ac:dyDescent="0.25">
      <c r="B58" t="s">
        <v>196</v>
      </c>
    </row>
    <row r="59" spans="2:4" x14ac:dyDescent="0.25">
      <c r="B59" t="s">
        <v>197</v>
      </c>
      <c r="C59" t="s">
        <v>160</v>
      </c>
      <c r="D59">
        <v>90</v>
      </c>
    </row>
    <row r="60" spans="2:4" x14ac:dyDescent="0.25">
      <c r="B60" t="s">
        <v>198</v>
      </c>
    </row>
    <row r="61" spans="2:4" x14ac:dyDescent="0.25">
      <c r="B61" t="s">
        <v>191</v>
      </c>
    </row>
    <row r="62" spans="2:4" x14ac:dyDescent="0.25">
      <c r="B62" t="s">
        <v>199</v>
      </c>
    </row>
    <row r="63" spans="2:4" x14ac:dyDescent="0.25">
      <c r="B63" t="s">
        <v>200</v>
      </c>
      <c r="C63" t="s">
        <v>193</v>
      </c>
      <c r="D63">
        <v>82</v>
      </c>
    </row>
    <row r="64" spans="2:4" x14ac:dyDescent="0.25">
      <c r="B64" t="s">
        <v>201</v>
      </c>
    </row>
    <row r="65" spans="2:4" x14ac:dyDescent="0.25">
      <c r="B65" t="s">
        <v>202</v>
      </c>
    </row>
    <row r="66" spans="2:4" x14ac:dyDescent="0.25">
      <c r="B66" t="s">
        <v>170</v>
      </c>
    </row>
    <row r="67" spans="2:4" x14ac:dyDescent="0.25">
      <c r="B67" t="s">
        <v>203</v>
      </c>
      <c r="C67" t="s">
        <v>193</v>
      </c>
      <c r="D67">
        <v>130</v>
      </c>
    </row>
    <row r="68" spans="2:4" x14ac:dyDescent="0.25">
      <c r="B68" t="s">
        <v>204</v>
      </c>
    </row>
    <row r="69" spans="2:4" x14ac:dyDescent="0.25">
      <c r="B69" t="s">
        <v>205</v>
      </c>
    </row>
    <row r="70" spans="2:4" x14ac:dyDescent="0.25">
      <c r="B70" t="s">
        <v>206</v>
      </c>
    </row>
    <row r="71" spans="2:4" x14ac:dyDescent="0.25">
      <c r="B71" t="s">
        <v>207</v>
      </c>
      <c r="C71" t="s">
        <v>160</v>
      </c>
      <c r="D71">
        <v>519</v>
      </c>
    </row>
    <row r="72" spans="2:4" x14ac:dyDescent="0.25">
      <c r="B72" t="s">
        <v>208</v>
      </c>
    </row>
    <row r="73" spans="2:4" x14ac:dyDescent="0.25">
      <c r="B73" t="s">
        <v>209</v>
      </c>
    </row>
    <row r="74" spans="2:4" x14ac:dyDescent="0.25">
      <c r="B74" t="s">
        <v>210</v>
      </c>
    </row>
    <row r="75" spans="2:4" x14ac:dyDescent="0.25">
      <c r="B75" t="s">
        <v>211</v>
      </c>
      <c r="C75" t="s">
        <v>160</v>
      </c>
      <c r="D75">
        <v>129</v>
      </c>
    </row>
    <row r="76" spans="2:4" x14ac:dyDescent="0.25">
      <c r="B76" t="s">
        <v>212</v>
      </c>
    </row>
    <row r="77" spans="2:4" x14ac:dyDescent="0.25">
      <c r="B77" t="s">
        <v>213</v>
      </c>
    </row>
    <row r="78" spans="2:4" x14ac:dyDescent="0.25">
      <c r="B78" t="s">
        <v>214</v>
      </c>
    </row>
    <row r="79" spans="2:4" x14ac:dyDescent="0.25">
      <c r="B79" t="s">
        <v>211</v>
      </c>
      <c r="C79" t="s">
        <v>160</v>
      </c>
      <c r="D79">
        <v>129</v>
      </c>
    </row>
    <row r="80" spans="2:4" x14ac:dyDescent="0.25">
      <c r="B80" t="s">
        <v>212</v>
      </c>
    </row>
    <row r="81" spans="2:4" x14ac:dyDescent="0.25">
      <c r="B81" t="s">
        <v>215</v>
      </c>
    </row>
    <row r="82" spans="2:4" x14ac:dyDescent="0.25">
      <c r="B82" t="s">
        <v>216</v>
      </c>
    </row>
    <row r="83" spans="2:4" x14ac:dyDescent="0.25">
      <c r="B83" t="s">
        <v>217</v>
      </c>
      <c r="C83" t="s">
        <v>160</v>
      </c>
      <c r="D83">
        <v>199</v>
      </c>
    </row>
    <row r="84" spans="2:4" x14ac:dyDescent="0.25">
      <c r="B84" t="s">
        <v>218</v>
      </c>
    </row>
    <row r="85" spans="2:4" x14ac:dyDescent="0.25">
      <c r="B85" t="s">
        <v>219</v>
      </c>
    </row>
    <row r="86" spans="2:4" x14ac:dyDescent="0.25">
      <c r="B86" t="s">
        <v>220</v>
      </c>
    </row>
    <row r="87" spans="2:4" x14ac:dyDescent="0.25">
      <c r="B87" t="s">
        <v>221</v>
      </c>
      <c r="C87" t="s">
        <v>160</v>
      </c>
      <c r="D87">
        <v>179</v>
      </c>
    </row>
    <row r="88" spans="2:4" x14ac:dyDescent="0.25">
      <c r="B88" t="s">
        <v>222</v>
      </c>
    </row>
    <row r="89" spans="2:4" x14ac:dyDescent="0.25">
      <c r="B89" t="s">
        <v>213</v>
      </c>
    </row>
    <row r="90" spans="2:4" x14ac:dyDescent="0.25">
      <c r="B90" t="s">
        <v>170</v>
      </c>
    </row>
    <row r="91" spans="2:4" x14ac:dyDescent="0.25">
      <c r="B91" t="s">
        <v>223</v>
      </c>
      <c r="C91" t="s">
        <v>160</v>
      </c>
      <c r="D91">
        <v>209</v>
      </c>
    </row>
    <row r="92" spans="2:4" x14ac:dyDescent="0.25">
      <c r="B92" t="s">
        <v>224</v>
      </c>
    </row>
    <row r="93" spans="2:4" x14ac:dyDescent="0.25">
      <c r="B93" t="s">
        <v>219</v>
      </c>
    </row>
    <row r="94" spans="2:4" x14ac:dyDescent="0.25">
      <c r="B94" t="s">
        <v>214</v>
      </c>
    </row>
    <row r="95" spans="2:4" x14ac:dyDescent="0.25">
      <c r="B95" t="s">
        <v>225</v>
      </c>
      <c r="C95" t="s">
        <v>160</v>
      </c>
      <c r="D95">
        <v>119</v>
      </c>
    </row>
    <row r="96" spans="2:4" x14ac:dyDescent="0.25">
      <c r="B96" t="s">
        <v>226</v>
      </c>
    </row>
    <row r="97" spans="2:4" x14ac:dyDescent="0.25">
      <c r="B97" t="s">
        <v>227</v>
      </c>
    </row>
    <row r="98" spans="2:4" x14ac:dyDescent="0.25">
      <c r="B98" t="s">
        <v>170</v>
      </c>
    </row>
    <row r="99" spans="2:4" x14ac:dyDescent="0.25">
      <c r="B99" t="s">
        <v>225</v>
      </c>
      <c r="C99" t="s">
        <v>160</v>
      </c>
      <c r="D99">
        <v>119</v>
      </c>
    </row>
    <row r="100" spans="2:4" x14ac:dyDescent="0.25">
      <c r="B100" t="s">
        <v>226</v>
      </c>
    </row>
    <row r="101" spans="2:4" x14ac:dyDescent="0.25">
      <c r="B101" t="s">
        <v>228</v>
      </c>
    </row>
    <row r="102" spans="2:4" x14ac:dyDescent="0.25">
      <c r="B102" t="s">
        <v>170</v>
      </c>
    </row>
    <row r="103" spans="2:4" x14ac:dyDescent="0.25">
      <c r="B103" t="s">
        <v>229</v>
      </c>
      <c r="C103" t="s">
        <v>160</v>
      </c>
      <c r="D103">
        <v>215</v>
      </c>
    </row>
    <row r="104" spans="2:4" x14ac:dyDescent="0.25">
      <c r="B104" t="s">
        <v>230</v>
      </c>
    </row>
    <row r="105" spans="2:4" x14ac:dyDescent="0.25">
      <c r="B105" t="s">
        <v>177</v>
      </c>
    </row>
    <row r="106" spans="2:4" x14ac:dyDescent="0.25">
      <c r="B106" t="s">
        <v>231</v>
      </c>
    </row>
    <row r="107" spans="2:4" x14ac:dyDescent="0.25">
      <c r="B107" t="s">
        <v>229</v>
      </c>
      <c r="C107" t="s">
        <v>160</v>
      </c>
      <c r="D107">
        <v>215</v>
      </c>
    </row>
    <row r="108" spans="2:4" x14ac:dyDescent="0.25">
      <c r="B108" t="s">
        <v>230</v>
      </c>
    </row>
    <row r="109" spans="2:4" x14ac:dyDescent="0.25">
      <c r="B109" t="s">
        <v>227</v>
      </c>
    </row>
    <row r="110" spans="2:4" x14ac:dyDescent="0.25">
      <c r="B110" t="s">
        <v>232</v>
      </c>
    </row>
    <row r="111" spans="2:4" x14ac:dyDescent="0.25">
      <c r="B111" t="s">
        <v>233</v>
      </c>
      <c r="C111" t="s">
        <v>160</v>
      </c>
      <c r="D111">
        <v>365</v>
      </c>
    </row>
    <row r="112" spans="2:4" x14ac:dyDescent="0.25">
      <c r="B112" t="s">
        <v>234</v>
      </c>
    </row>
    <row r="113" spans="2:4" x14ac:dyDescent="0.25">
      <c r="B113" t="s">
        <v>158</v>
      </c>
    </row>
    <row r="114" spans="2:4" x14ac:dyDescent="0.25">
      <c r="B114" t="s">
        <v>235</v>
      </c>
    </row>
    <row r="115" spans="2:4" x14ac:dyDescent="0.25">
      <c r="B115" t="s">
        <v>236</v>
      </c>
      <c r="C115" t="s">
        <v>160</v>
      </c>
      <c r="D115">
        <v>323</v>
      </c>
    </row>
    <row r="116" spans="2:4" x14ac:dyDescent="0.25">
      <c r="B116" t="s">
        <v>237</v>
      </c>
    </row>
    <row r="117" spans="2:4" x14ac:dyDescent="0.25">
      <c r="B117" t="s">
        <v>238</v>
      </c>
    </row>
    <row r="118" spans="2:4" x14ac:dyDescent="0.25">
      <c r="B118" t="s">
        <v>239</v>
      </c>
    </row>
    <row r="119" spans="2:4" x14ac:dyDescent="0.25">
      <c r="B119" t="s">
        <v>240</v>
      </c>
      <c r="C119" t="s">
        <v>160</v>
      </c>
      <c r="D119">
        <v>247</v>
      </c>
    </row>
    <row r="120" spans="2:4" x14ac:dyDescent="0.25">
      <c r="B120" t="s">
        <v>241</v>
      </c>
    </row>
    <row r="121" spans="2:4" x14ac:dyDescent="0.25">
      <c r="B121" t="s">
        <v>242</v>
      </c>
    </row>
    <row r="122" spans="2:4" x14ac:dyDescent="0.25">
      <c r="B122" t="s">
        <v>243</v>
      </c>
    </row>
    <row r="123" spans="2:4" x14ac:dyDescent="0.25">
      <c r="B123" t="s">
        <v>240</v>
      </c>
      <c r="C123" t="s">
        <v>160</v>
      </c>
      <c r="D123">
        <v>284</v>
      </c>
    </row>
    <row r="124" spans="2:4" x14ac:dyDescent="0.25">
      <c r="B124" t="s">
        <v>244</v>
      </c>
    </row>
    <row r="125" spans="2:4" x14ac:dyDescent="0.25">
      <c r="B125" t="s">
        <v>238</v>
      </c>
    </row>
    <row r="126" spans="2:4" x14ac:dyDescent="0.25">
      <c r="B126" t="s">
        <v>245</v>
      </c>
    </row>
    <row r="127" spans="2:4" x14ac:dyDescent="0.25">
      <c r="B127" t="s">
        <v>246</v>
      </c>
      <c r="C127" t="s">
        <v>160</v>
      </c>
      <c r="D127">
        <v>286</v>
      </c>
    </row>
    <row r="128" spans="2:4" x14ac:dyDescent="0.25">
      <c r="B128" t="s">
        <v>247</v>
      </c>
    </row>
    <row r="129" spans="2:4" x14ac:dyDescent="0.25">
      <c r="B129" t="s">
        <v>248</v>
      </c>
    </row>
    <row r="130" spans="2:4" x14ac:dyDescent="0.25">
      <c r="B130" t="s">
        <v>249</v>
      </c>
    </row>
    <row r="131" spans="2:4" x14ac:dyDescent="0.25">
      <c r="B131" t="s">
        <v>250</v>
      </c>
      <c r="C131" t="s">
        <v>160</v>
      </c>
      <c r="D131">
        <v>153</v>
      </c>
    </row>
    <row r="132" spans="2:4" x14ac:dyDescent="0.25">
      <c r="B132" t="s">
        <v>251</v>
      </c>
    </row>
    <row r="133" spans="2:4" x14ac:dyDescent="0.25">
      <c r="B133" t="s">
        <v>252</v>
      </c>
    </row>
    <row r="134" spans="2:4" x14ac:dyDescent="0.25">
      <c r="B134" t="s">
        <v>253</v>
      </c>
    </row>
    <row r="135" spans="2:4" x14ac:dyDescent="0.25">
      <c r="B135" t="s">
        <v>254</v>
      </c>
      <c r="C135" t="s">
        <v>160</v>
      </c>
      <c r="D135">
        <v>81</v>
      </c>
    </row>
    <row r="136" spans="2:4" x14ac:dyDescent="0.25">
      <c r="B136" t="s">
        <v>255</v>
      </c>
    </row>
    <row r="137" spans="2:4" x14ac:dyDescent="0.25">
      <c r="B137" t="s">
        <v>256</v>
      </c>
    </row>
    <row r="138" spans="2:4" x14ac:dyDescent="0.25">
      <c r="B138" t="s">
        <v>257</v>
      </c>
    </row>
    <row r="139" spans="2:4" x14ac:dyDescent="0.25">
      <c r="B139" t="s">
        <v>258</v>
      </c>
      <c r="C139" t="s">
        <v>160</v>
      </c>
      <c r="D139">
        <v>70</v>
      </c>
    </row>
    <row r="140" spans="2:4" x14ac:dyDescent="0.25">
      <c r="B140" t="s">
        <v>259</v>
      </c>
    </row>
    <row r="141" spans="2:4" x14ac:dyDescent="0.25">
      <c r="B141" t="s">
        <v>260</v>
      </c>
    </row>
    <row r="142" spans="2:4" x14ac:dyDescent="0.25">
      <c r="B142" t="s">
        <v>170</v>
      </c>
    </row>
    <row r="143" spans="2:4" x14ac:dyDescent="0.25">
      <c r="B143" t="s">
        <v>261</v>
      </c>
      <c r="C143" t="s">
        <v>160</v>
      </c>
      <c r="D143">
        <v>150</v>
      </c>
    </row>
    <row r="144" spans="2:4" x14ac:dyDescent="0.25">
      <c r="B144" t="s">
        <v>262</v>
      </c>
    </row>
    <row r="145" spans="2:4" x14ac:dyDescent="0.25">
      <c r="B145" t="s">
        <v>263</v>
      </c>
    </row>
    <row r="146" spans="2:4" x14ac:dyDescent="0.25">
      <c r="B146" t="s">
        <v>264</v>
      </c>
    </row>
    <row r="147" spans="2:4" x14ac:dyDescent="0.25">
      <c r="B147" t="s">
        <v>265</v>
      </c>
      <c r="C147" t="s">
        <v>160</v>
      </c>
      <c r="D147">
        <v>159.5</v>
      </c>
    </row>
    <row r="148" spans="2:4" x14ac:dyDescent="0.25">
      <c r="B148" t="s">
        <v>266</v>
      </c>
    </row>
    <row r="149" spans="2:4" x14ac:dyDescent="0.25">
      <c r="B149" t="s">
        <v>267</v>
      </c>
    </row>
    <row r="150" spans="2:4" x14ac:dyDescent="0.25">
      <c r="B150" t="s">
        <v>268</v>
      </c>
    </row>
    <row r="151" spans="2:4" x14ac:dyDescent="0.25">
      <c r="B151" t="s">
        <v>269</v>
      </c>
      <c r="C151" t="s">
        <v>160</v>
      </c>
      <c r="D151">
        <v>279.5</v>
      </c>
    </row>
    <row r="152" spans="2:4" x14ac:dyDescent="0.25">
      <c r="B152" t="s">
        <v>270</v>
      </c>
    </row>
    <row r="153" spans="2:4" x14ac:dyDescent="0.25">
      <c r="B153" t="s">
        <v>267</v>
      </c>
    </row>
    <row r="154" spans="2:4" x14ac:dyDescent="0.25">
      <c r="B154" t="s">
        <v>268</v>
      </c>
    </row>
    <row r="155" spans="2:4" x14ac:dyDescent="0.25">
      <c r="B155" t="s">
        <v>269</v>
      </c>
      <c r="C155" t="s">
        <v>160</v>
      </c>
      <c r="D155">
        <v>279.5</v>
      </c>
    </row>
    <row r="156" spans="2:4" x14ac:dyDescent="0.25">
      <c r="B156" t="s">
        <v>271</v>
      </c>
    </row>
    <row r="157" spans="2:4" x14ac:dyDescent="0.25">
      <c r="B157" t="s">
        <v>272</v>
      </c>
    </row>
    <row r="158" spans="2:4" x14ac:dyDescent="0.25">
      <c r="B158" t="s">
        <v>273</v>
      </c>
    </row>
    <row r="159" spans="2:4" x14ac:dyDescent="0.25">
      <c r="B159" t="s">
        <v>274</v>
      </c>
      <c r="C159" t="s">
        <v>160</v>
      </c>
      <c r="D159">
        <v>179.5</v>
      </c>
    </row>
    <row r="160" spans="2:4" x14ac:dyDescent="0.25">
      <c r="B160" t="s">
        <v>275</v>
      </c>
    </row>
    <row r="161" spans="2:4" x14ac:dyDescent="0.25">
      <c r="B161" t="s">
        <v>272</v>
      </c>
    </row>
    <row r="162" spans="2:4" x14ac:dyDescent="0.25">
      <c r="B162" t="s">
        <v>276</v>
      </c>
    </row>
    <row r="163" spans="2:4" x14ac:dyDescent="0.25">
      <c r="B163" t="s">
        <v>277</v>
      </c>
      <c r="C163" t="s">
        <v>193</v>
      </c>
      <c r="D163">
        <v>171</v>
      </c>
    </row>
    <row r="164" spans="2:4" x14ac:dyDescent="0.25">
      <c r="B164" t="s">
        <v>278</v>
      </c>
    </row>
    <row r="165" spans="2:4" x14ac:dyDescent="0.25">
      <c r="B165" t="s">
        <v>279</v>
      </c>
    </row>
    <row r="166" spans="2:4" x14ac:dyDescent="0.25">
      <c r="B166" t="s">
        <v>170</v>
      </c>
    </row>
    <row r="167" spans="2:4" x14ac:dyDescent="0.25">
      <c r="B167" t="s">
        <v>277</v>
      </c>
      <c r="C167" t="s">
        <v>160</v>
      </c>
      <c r="D167">
        <v>171</v>
      </c>
    </row>
    <row r="168" spans="2:4" x14ac:dyDescent="0.25">
      <c r="B168" t="s">
        <v>278</v>
      </c>
    </row>
    <row r="169" spans="2:4" x14ac:dyDescent="0.25">
      <c r="B169" t="s">
        <v>267</v>
      </c>
    </row>
    <row r="170" spans="2:4" x14ac:dyDescent="0.25">
      <c r="B170" t="s">
        <v>170</v>
      </c>
    </row>
    <row r="171" spans="2:4" x14ac:dyDescent="0.25">
      <c r="B171" t="s">
        <v>280</v>
      </c>
      <c r="C171" t="s">
        <v>160</v>
      </c>
      <c r="D171">
        <v>129</v>
      </c>
    </row>
    <row r="172" spans="2:4" x14ac:dyDescent="0.25">
      <c r="B172" t="s">
        <v>281</v>
      </c>
    </row>
    <row r="173" spans="2:4" x14ac:dyDescent="0.25">
      <c r="B173" t="s">
        <v>279</v>
      </c>
    </row>
    <row r="174" spans="2:4" x14ac:dyDescent="0.25">
      <c r="B174" t="s">
        <v>170</v>
      </c>
    </row>
    <row r="175" spans="2:4" x14ac:dyDescent="0.25">
      <c r="B175" t="s">
        <v>280</v>
      </c>
      <c r="C175" t="s">
        <v>160</v>
      </c>
      <c r="D175">
        <v>135</v>
      </c>
    </row>
    <row r="176" spans="2:4" x14ac:dyDescent="0.25">
      <c r="B176" t="s">
        <v>281</v>
      </c>
    </row>
    <row r="177" spans="2:4" x14ac:dyDescent="0.25">
      <c r="B177" t="s">
        <v>282</v>
      </c>
    </row>
    <row r="178" spans="2:4" x14ac:dyDescent="0.25">
      <c r="B178" t="s">
        <v>170</v>
      </c>
    </row>
    <row r="179" spans="2:4" x14ac:dyDescent="0.25">
      <c r="B179" t="s">
        <v>283</v>
      </c>
      <c r="C179" t="s">
        <v>160</v>
      </c>
      <c r="D179">
        <v>147</v>
      </c>
    </row>
    <row r="180" spans="2:4" x14ac:dyDescent="0.25">
      <c r="B180" t="s">
        <v>284</v>
      </c>
    </row>
    <row r="181" spans="2:4" x14ac:dyDescent="0.25">
      <c r="B181" t="s">
        <v>285</v>
      </c>
    </row>
    <row r="182" spans="2:4" x14ac:dyDescent="0.25">
      <c r="B182" t="s">
        <v>286</v>
      </c>
    </row>
    <row r="183" spans="2:4" x14ac:dyDescent="0.25">
      <c r="B183" t="s">
        <v>287</v>
      </c>
      <c r="C183" t="s">
        <v>160</v>
      </c>
      <c r="D183">
        <v>134</v>
      </c>
    </row>
    <row r="184" spans="2:4" x14ac:dyDescent="0.25">
      <c r="B184" t="s">
        <v>288</v>
      </c>
    </row>
    <row r="185" spans="2:4" x14ac:dyDescent="0.25">
      <c r="B185" t="s">
        <v>285</v>
      </c>
    </row>
    <row r="186" spans="2:4" x14ac:dyDescent="0.25">
      <c r="B186" t="s">
        <v>289</v>
      </c>
    </row>
    <row r="187" spans="2:4" x14ac:dyDescent="0.25">
      <c r="B187" t="s">
        <v>287</v>
      </c>
      <c r="C187" t="s">
        <v>160</v>
      </c>
      <c r="D187">
        <v>134</v>
      </c>
    </row>
    <row r="188" spans="2:4" x14ac:dyDescent="0.25">
      <c r="B188" t="s">
        <v>288</v>
      </c>
    </row>
    <row r="189" spans="2:4" x14ac:dyDescent="0.25">
      <c r="B189" t="s">
        <v>290</v>
      </c>
    </row>
    <row r="190" spans="2:4" x14ac:dyDescent="0.25">
      <c r="B190" t="s">
        <v>289</v>
      </c>
    </row>
    <row r="191" spans="2:4" x14ac:dyDescent="0.25">
      <c r="B191" t="s">
        <v>283</v>
      </c>
      <c r="C191" t="s">
        <v>160</v>
      </c>
      <c r="D191">
        <v>142</v>
      </c>
    </row>
    <row r="192" spans="2:4" x14ac:dyDescent="0.25">
      <c r="B192" t="s">
        <v>291</v>
      </c>
    </row>
    <row r="193" spans="2:4" x14ac:dyDescent="0.25">
      <c r="B193" t="s">
        <v>290</v>
      </c>
    </row>
    <row r="194" spans="2:4" x14ac:dyDescent="0.25">
      <c r="B194" t="s">
        <v>289</v>
      </c>
    </row>
    <row r="195" spans="2:4" x14ac:dyDescent="0.25">
      <c r="B195" t="s">
        <v>287</v>
      </c>
      <c r="C195" t="s">
        <v>160</v>
      </c>
      <c r="D195">
        <v>140</v>
      </c>
    </row>
    <row r="196" spans="2:4" x14ac:dyDescent="0.25">
      <c r="B196" t="s">
        <v>292</v>
      </c>
    </row>
    <row r="197" spans="2:4" x14ac:dyDescent="0.25">
      <c r="B197" t="s">
        <v>290</v>
      </c>
    </row>
    <row r="198" spans="2:4" x14ac:dyDescent="0.25">
      <c r="B198" t="s">
        <v>286</v>
      </c>
    </row>
    <row r="199" spans="2:4" x14ac:dyDescent="0.25">
      <c r="B199" t="s">
        <v>293</v>
      </c>
      <c r="C199" t="s">
        <v>160</v>
      </c>
      <c r="D199">
        <v>157</v>
      </c>
    </row>
    <row r="200" spans="2:4" x14ac:dyDescent="0.25">
      <c r="B200" t="s">
        <v>294</v>
      </c>
    </row>
    <row r="201" spans="2:4" x14ac:dyDescent="0.25">
      <c r="B201" t="s">
        <v>285</v>
      </c>
    </row>
    <row r="202" spans="2:4" x14ac:dyDescent="0.25">
      <c r="B202" t="s">
        <v>289</v>
      </c>
    </row>
    <row r="203" spans="2:4" x14ac:dyDescent="0.25">
      <c r="B203" t="s">
        <v>295</v>
      </c>
      <c r="C203" t="s">
        <v>160</v>
      </c>
      <c r="D203">
        <v>243</v>
      </c>
    </row>
    <row r="204" spans="2:4" x14ac:dyDescent="0.25">
      <c r="B204" t="s">
        <v>296</v>
      </c>
    </row>
    <row r="205" spans="2:4" x14ac:dyDescent="0.25">
      <c r="B205" t="s">
        <v>263</v>
      </c>
    </row>
    <row r="206" spans="2:4" x14ac:dyDescent="0.25">
      <c r="B206" t="s">
        <v>170</v>
      </c>
    </row>
    <row r="207" spans="2:4" x14ac:dyDescent="0.25">
      <c r="B207" t="s">
        <v>297</v>
      </c>
      <c r="C207" t="s">
        <v>160</v>
      </c>
      <c r="D207">
        <v>191</v>
      </c>
    </row>
    <row r="208" spans="2:4" x14ac:dyDescent="0.25">
      <c r="B208" t="s">
        <v>298</v>
      </c>
    </row>
    <row r="209" spans="2:4" x14ac:dyDescent="0.25">
      <c r="B209" t="s">
        <v>260</v>
      </c>
    </row>
    <row r="210" spans="2:4" x14ac:dyDescent="0.25">
      <c r="B210" t="s">
        <v>249</v>
      </c>
    </row>
    <row r="211" spans="2:4" x14ac:dyDescent="0.25">
      <c r="B211" t="s">
        <v>269</v>
      </c>
      <c r="C211" t="s">
        <v>160</v>
      </c>
      <c r="D211">
        <v>195</v>
      </c>
    </row>
    <row r="212" spans="2:4" x14ac:dyDescent="0.25">
      <c r="B212" t="s">
        <v>299</v>
      </c>
    </row>
    <row r="213" spans="2:4" x14ac:dyDescent="0.25">
      <c r="B213" t="s">
        <v>279</v>
      </c>
    </row>
    <row r="214" spans="2:4" x14ac:dyDescent="0.25">
      <c r="B214" t="s">
        <v>170</v>
      </c>
    </row>
    <row r="215" spans="2:4" x14ac:dyDescent="0.25">
      <c r="B215" t="s">
        <v>300</v>
      </c>
      <c r="C215" t="s">
        <v>303</v>
      </c>
      <c r="D215">
        <v>54</v>
      </c>
    </row>
    <row r="216" spans="2:4" x14ac:dyDescent="0.25">
      <c r="B216" t="s">
        <v>301</v>
      </c>
    </row>
    <row r="217" spans="2:4" x14ac:dyDescent="0.25">
      <c r="B217" t="s">
        <v>302</v>
      </c>
    </row>
    <row r="218" spans="2:4" x14ac:dyDescent="0.25">
      <c r="B218" t="s">
        <v>170</v>
      </c>
    </row>
    <row r="219" spans="2:4" x14ac:dyDescent="0.25">
      <c r="B219" t="s">
        <v>304</v>
      </c>
      <c r="C219" t="s">
        <v>303</v>
      </c>
      <c r="D219">
        <v>51</v>
      </c>
    </row>
    <row r="220" spans="2:4" x14ac:dyDescent="0.25">
      <c r="B220" t="s">
        <v>305</v>
      </c>
    </row>
    <row r="221" spans="2:4" x14ac:dyDescent="0.25">
      <c r="B221" t="s">
        <v>302</v>
      </c>
    </row>
    <row r="222" spans="2:4" x14ac:dyDescent="0.25">
      <c r="B222" t="s">
        <v>170</v>
      </c>
    </row>
    <row r="223" spans="2:4" x14ac:dyDescent="0.25">
      <c r="B223" t="s">
        <v>306</v>
      </c>
      <c r="C223" t="s">
        <v>160</v>
      </c>
      <c r="D223">
        <v>195</v>
      </c>
    </row>
    <row r="224" spans="2:4" x14ac:dyDescent="0.25">
      <c r="B224" t="s">
        <v>307</v>
      </c>
    </row>
    <row r="225" spans="2:4" x14ac:dyDescent="0.25">
      <c r="B225" t="s">
        <v>267</v>
      </c>
    </row>
    <row r="226" spans="2:4" x14ac:dyDescent="0.25">
      <c r="B226" t="s">
        <v>170</v>
      </c>
    </row>
    <row r="227" spans="2:4" x14ac:dyDescent="0.25">
      <c r="B227" t="s">
        <v>308</v>
      </c>
      <c r="C227" t="s">
        <v>160</v>
      </c>
      <c r="D227">
        <v>139</v>
      </c>
    </row>
    <row r="228" spans="2:4" x14ac:dyDescent="0.25">
      <c r="B228" t="s">
        <v>309</v>
      </c>
    </row>
    <row r="229" spans="2:4" x14ac:dyDescent="0.25">
      <c r="B229" t="s">
        <v>256</v>
      </c>
    </row>
    <row r="230" spans="2:4" x14ac:dyDescent="0.25">
      <c r="B230" t="s">
        <v>195</v>
      </c>
    </row>
    <row r="231" spans="2:4" x14ac:dyDescent="0.25">
      <c r="B231" t="s">
        <v>310</v>
      </c>
      <c r="C231" t="s">
        <v>160</v>
      </c>
      <c r="D231">
        <v>156</v>
      </c>
    </row>
    <row r="232" spans="2:4" x14ac:dyDescent="0.25">
      <c r="B232" t="s">
        <v>311</v>
      </c>
    </row>
    <row r="233" spans="2:4" x14ac:dyDescent="0.25">
      <c r="B233" t="s">
        <v>256</v>
      </c>
    </row>
    <row r="234" spans="2:4" x14ac:dyDescent="0.25">
      <c r="B234" t="s">
        <v>214</v>
      </c>
    </row>
    <row r="235" spans="2:4" x14ac:dyDescent="0.25">
      <c r="B235" t="s">
        <v>312</v>
      </c>
      <c r="C235" t="s">
        <v>160</v>
      </c>
      <c r="D235">
        <v>79</v>
      </c>
    </row>
    <row r="236" spans="2:4" x14ac:dyDescent="0.25">
      <c r="B236" t="s">
        <v>313</v>
      </c>
    </row>
    <row r="237" spans="2:4" x14ac:dyDescent="0.25">
      <c r="B237" t="s">
        <v>256</v>
      </c>
    </row>
    <row r="238" spans="2:4" x14ac:dyDescent="0.25">
      <c r="B238" t="s">
        <v>314</v>
      </c>
    </row>
    <row r="239" spans="2:4" x14ac:dyDescent="0.25">
      <c r="B239" t="s">
        <v>312</v>
      </c>
      <c r="C239" t="s">
        <v>160</v>
      </c>
      <c r="D239">
        <v>79</v>
      </c>
    </row>
    <row r="240" spans="2:4" x14ac:dyDescent="0.25">
      <c r="B240" t="s">
        <v>313</v>
      </c>
    </row>
    <row r="241" spans="2:4" x14ac:dyDescent="0.25">
      <c r="B241" t="s">
        <v>256</v>
      </c>
    </row>
    <row r="242" spans="2:4" x14ac:dyDescent="0.25">
      <c r="B242" t="s">
        <v>214</v>
      </c>
    </row>
    <row r="243" spans="2:4" x14ac:dyDescent="0.25">
      <c r="B243" t="s">
        <v>315</v>
      </c>
      <c r="C243" t="s">
        <v>160</v>
      </c>
      <c r="D243">
        <v>145</v>
      </c>
    </row>
    <row r="244" spans="2:4" x14ac:dyDescent="0.25">
      <c r="B244" t="s">
        <v>316</v>
      </c>
    </row>
    <row r="245" spans="2:4" x14ac:dyDescent="0.25">
      <c r="B245" t="s">
        <v>317</v>
      </c>
    </row>
    <row r="246" spans="2:4" x14ac:dyDescent="0.25">
      <c r="B246" t="s">
        <v>318</v>
      </c>
    </row>
    <row r="247" spans="2:4" x14ac:dyDescent="0.25">
      <c r="B247" t="s">
        <v>319</v>
      </c>
      <c r="C247" t="s">
        <v>160</v>
      </c>
      <c r="D247">
        <v>329</v>
      </c>
    </row>
    <row r="248" spans="2:4" x14ac:dyDescent="0.25">
      <c r="B248" t="s">
        <v>320</v>
      </c>
    </row>
    <row r="249" spans="2:4" x14ac:dyDescent="0.25">
      <c r="B249" t="s">
        <v>191</v>
      </c>
    </row>
    <row r="250" spans="2:4" x14ac:dyDescent="0.25">
      <c r="B250" t="s">
        <v>321</v>
      </c>
    </row>
    <row r="251" spans="2:4" x14ac:dyDescent="0.25">
      <c r="B251" t="s">
        <v>322</v>
      </c>
      <c r="C251" t="s">
        <v>160</v>
      </c>
      <c r="D251">
        <v>169</v>
      </c>
    </row>
    <row r="252" spans="2:4" x14ac:dyDescent="0.25">
      <c r="B252" t="s">
        <v>323</v>
      </c>
    </row>
    <row r="253" spans="2:4" x14ac:dyDescent="0.25">
      <c r="B253" t="s">
        <v>215</v>
      </c>
    </row>
    <row r="254" spans="2:4" x14ac:dyDescent="0.25">
      <c r="B254" t="s">
        <v>216</v>
      </c>
    </row>
    <row r="255" spans="2:4" x14ac:dyDescent="0.25">
      <c r="B255" t="s">
        <v>324</v>
      </c>
      <c r="C255" t="s">
        <v>160</v>
      </c>
      <c r="D255">
        <v>259</v>
      </c>
    </row>
    <row r="256" spans="2:4" x14ac:dyDescent="0.25">
      <c r="B256" t="s">
        <v>325</v>
      </c>
    </row>
    <row r="257" spans="2:4" x14ac:dyDescent="0.25">
      <c r="B257" t="s">
        <v>215</v>
      </c>
    </row>
    <row r="258" spans="2:4" x14ac:dyDescent="0.25">
      <c r="B258" t="s">
        <v>216</v>
      </c>
    </row>
    <row r="259" spans="2:4" x14ac:dyDescent="0.25">
      <c r="B259" t="s">
        <v>326</v>
      </c>
      <c r="C259" t="s">
        <v>160</v>
      </c>
      <c r="D259">
        <v>64</v>
      </c>
    </row>
    <row r="260" spans="2:4" x14ac:dyDescent="0.25">
      <c r="B260" t="s">
        <v>327</v>
      </c>
    </row>
    <row r="261" spans="2:4" x14ac:dyDescent="0.25">
      <c r="B261" t="s">
        <v>328</v>
      </c>
    </row>
    <row r="262" spans="2:4" x14ac:dyDescent="0.25">
      <c r="B262" t="s">
        <v>216</v>
      </c>
    </row>
    <row r="263" spans="2:4" x14ac:dyDescent="0.25">
      <c r="B263" t="s">
        <v>329</v>
      </c>
      <c r="C263" t="s">
        <v>160</v>
      </c>
      <c r="D263">
        <v>166</v>
      </c>
    </row>
    <row r="264" spans="2:4" x14ac:dyDescent="0.25">
      <c r="B264" t="s">
        <v>330</v>
      </c>
    </row>
    <row r="265" spans="2:4" x14ac:dyDescent="0.25">
      <c r="B265" t="s">
        <v>331</v>
      </c>
    </row>
    <row r="266" spans="2:4" x14ac:dyDescent="0.25">
      <c r="B266" t="s">
        <v>170</v>
      </c>
    </row>
    <row r="267" spans="2:4" x14ac:dyDescent="0.25">
      <c r="B267" t="s">
        <v>332</v>
      </c>
      <c r="C267" t="s">
        <v>160</v>
      </c>
      <c r="D267">
        <v>79</v>
      </c>
    </row>
    <row r="268" spans="2:4" x14ac:dyDescent="0.25">
      <c r="B268" t="s">
        <v>333</v>
      </c>
    </row>
    <row r="269" spans="2:4" x14ac:dyDescent="0.25">
      <c r="B269" t="s">
        <v>334</v>
      </c>
    </row>
    <row r="270" spans="2:4" x14ac:dyDescent="0.25">
      <c r="B270" t="s">
        <v>170</v>
      </c>
    </row>
    <row r="271" spans="2:4" x14ac:dyDescent="0.25">
      <c r="B271" t="s">
        <v>335</v>
      </c>
      <c r="C271" t="s">
        <v>160</v>
      </c>
      <c r="D271">
        <v>60</v>
      </c>
    </row>
    <row r="272" spans="2:4" x14ac:dyDescent="0.25">
      <c r="B272" t="s">
        <v>336</v>
      </c>
    </row>
    <row r="273" spans="2:4" x14ac:dyDescent="0.25">
      <c r="B273" t="s">
        <v>337</v>
      </c>
    </row>
    <row r="274" spans="2:4" x14ac:dyDescent="0.25">
      <c r="B274" t="s">
        <v>170</v>
      </c>
    </row>
    <row r="275" spans="2:4" x14ac:dyDescent="0.25">
      <c r="B275" t="s">
        <v>338</v>
      </c>
      <c r="C275" t="s">
        <v>160</v>
      </c>
      <c r="D275">
        <v>261</v>
      </c>
    </row>
    <row r="276" spans="2:4" x14ac:dyDescent="0.25">
      <c r="B276" t="s">
        <v>339</v>
      </c>
    </row>
    <row r="277" spans="2:4" x14ac:dyDescent="0.25">
      <c r="B277" t="s">
        <v>340</v>
      </c>
    </row>
    <row r="278" spans="2:4" x14ac:dyDescent="0.25">
      <c r="B278" t="s">
        <v>341</v>
      </c>
    </row>
    <row r="279" spans="2:4" x14ac:dyDescent="0.25">
      <c r="B279" t="s">
        <v>342</v>
      </c>
      <c r="C279" t="s">
        <v>160</v>
      </c>
      <c r="D279">
        <v>229</v>
      </c>
    </row>
    <row r="280" spans="2:4" x14ac:dyDescent="0.25">
      <c r="B280" t="s">
        <v>343</v>
      </c>
    </row>
    <row r="281" spans="2:4" x14ac:dyDescent="0.25">
      <c r="B281" t="s">
        <v>344</v>
      </c>
    </row>
    <row r="282" spans="2:4" x14ac:dyDescent="0.25">
      <c r="B282" t="s">
        <v>214</v>
      </c>
    </row>
    <row r="283" spans="2:4" x14ac:dyDescent="0.25">
      <c r="B283" t="s">
        <v>345</v>
      </c>
      <c r="C283" t="s">
        <v>160</v>
      </c>
      <c r="D283">
        <v>178</v>
      </c>
    </row>
    <row r="284" spans="2:4" x14ac:dyDescent="0.25">
      <c r="B284" t="s">
        <v>346</v>
      </c>
    </row>
    <row r="285" spans="2:4" x14ac:dyDescent="0.25">
      <c r="B285" t="s">
        <v>347</v>
      </c>
    </row>
    <row r="286" spans="2:4" x14ac:dyDescent="0.25">
      <c r="B286" t="s">
        <v>220</v>
      </c>
    </row>
    <row r="287" spans="2:4" x14ac:dyDescent="0.25">
      <c r="B287" t="s">
        <v>348</v>
      </c>
      <c r="C287" t="s">
        <v>160</v>
      </c>
      <c r="D287">
        <v>42</v>
      </c>
    </row>
    <row r="288" spans="2:4" x14ac:dyDescent="0.25">
      <c r="B288" t="s">
        <v>349</v>
      </c>
    </row>
    <row r="289" spans="2:4" x14ac:dyDescent="0.25">
      <c r="B289" t="s">
        <v>350</v>
      </c>
    </row>
    <row r="290" spans="2:4" x14ac:dyDescent="0.25">
      <c r="B290" t="s">
        <v>243</v>
      </c>
    </row>
    <row r="291" spans="2:4" x14ac:dyDescent="0.25">
      <c r="B291" t="s">
        <v>351</v>
      </c>
      <c r="C291" t="s">
        <v>160</v>
      </c>
      <c r="D291">
        <v>130</v>
      </c>
    </row>
    <row r="292" spans="2:4" x14ac:dyDescent="0.25">
      <c r="B292" t="s">
        <v>352</v>
      </c>
    </row>
    <row r="293" spans="2:4" x14ac:dyDescent="0.25">
      <c r="B293" t="s">
        <v>353</v>
      </c>
    </row>
    <row r="294" spans="2:4" x14ac:dyDescent="0.25">
      <c r="B294" t="s">
        <v>170</v>
      </c>
    </row>
    <row r="295" spans="2:4" x14ac:dyDescent="0.25">
      <c r="B295" t="s">
        <v>338</v>
      </c>
      <c r="C295" t="s">
        <v>160</v>
      </c>
      <c r="D295">
        <v>261</v>
      </c>
    </row>
    <row r="296" spans="2:4" x14ac:dyDescent="0.25">
      <c r="B296" t="s">
        <v>354</v>
      </c>
    </row>
    <row r="297" spans="2:4" x14ac:dyDescent="0.25">
      <c r="B297" t="s">
        <v>355</v>
      </c>
    </row>
    <row r="298" spans="2:4" x14ac:dyDescent="0.25">
      <c r="B298" t="s">
        <v>356</v>
      </c>
    </row>
    <row r="299" spans="2:4" x14ac:dyDescent="0.25">
      <c r="B299" t="s">
        <v>357</v>
      </c>
      <c r="C299" t="s">
        <v>160</v>
      </c>
      <c r="D299">
        <v>109</v>
      </c>
    </row>
    <row r="300" spans="2:4" x14ac:dyDescent="0.25">
      <c r="B300" t="s">
        <v>358</v>
      </c>
    </row>
    <row r="301" spans="2:4" x14ac:dyDescent="0.25">
      <c r="B301" t="s">
        <v>359</v>
      </c>
    </row>
    <row r="302" spans="2:4" x14ac:dyDescent="0.25">
      <c r="B302" t="s">
        <v>360</v>
      </c>
    </row>
    <row r="303" spans="2:4" x14ac:dyDescent="0.25">
      <c r="B303" t="s">
        <v>361</v>
      </c>
      <c r="C303" t="s">
        <v>160</v>
      </c>
      <c r="D303">
        <v>120</v>
      </c>
    </row>
    <row r="304" spans="2:4" x14ac:dyDescent="0.25">
      <c r="B304" t="s">
        <v>362</v>
      </c>
    </row>
    <row r="305" spans="2:4" x14ac:dyDescent="0.25">
      <c r="B305" t="s">
        <v>363</v>
      </c>
    </row>
    <row r="306" spans="2:4" x14ac:dyDescent="0.25">
      <c r="B306" t="s">
        <v>170</v>
      </c>
    </row>
    <row r="307" spans="2:4" x14ac:dyDescent="0.25">
      <c r="B307" t="s">
        <v>364</v>
      </c>
      <c r="C307" t="s">
        <v>160</v>
      </c>
      <c r="D307">
        <v>131.44999999999999</v>
      </c>
    </row>
    <row r="308" spans="2:4" x14ac:dyDescent="0.25">
      <c r="B308" t="s">
        <v>365</v>
      </c>
    </row>
    <row r="309" spans="2:4" x14ac:dyDescent="0.25">
      <c r="B309" t="s">
        <v>366</v>
      </c>
    </row>
    <row r="310" spans="2:4" x14ac:dyDescent="0.25">
      <c r="B310" t="s">
        <v>170</v>
      </c>
    </row>
    <row r="311" spans="2:4" x14ac:dyDescent="0.25">
      <c r="B311" t="s">
        <v>367</v>
      </c>
      <c r="C311" t="s">
        <v>160</v>
      </c>
      <c r="D311">
        <v>97.9</v>
      </c>
    </row>
    <row r="312" spans="2:4" x14ac:dyDescent="0.25">
      <c r="B312" t="s">
        <v>368</v>
      </c>
    </row>
    <row r="313" spans="2:4" x14ac:dyDescent="0.25">
      <c r="B313" t="s">
        <v>369</v>
      </c>
    </row>
    <row r="314" spans="2:4" x14ac:dyDescent="0.25">
      <c r="B314" t="s">
        <v>170</v>
      </c>
    </row>
    <row r="315" spans="2:4" x14ac:dyDescent="0.25">
      <c r="B315" t="s">
        <v>370</v>
      </c>
      <c r="C315" t="s">
        <v>160</v>
      </c>
      <c r="D315">
        <v>235</v>
      </c>
    </row>
    <row r="316" spans="2:4" x14ac:dyDescent="0.25">
      <c r="B316" t="s">
        <v>371</v>
      </c>
    </row>
    <row r="317" spans="2:4" x14ac:dyDescent="0.25">
      <c r="B317" t="s">
        <v>372</v>
      </c>
    </row>
    <row r="318" spans="2:4" x14ac:dyDescent="0.25">
      <c r="B318" t="s">
        <v>170</v>
      </c>
    </row>
    <row r="319" spans="2:4" x14ac:dyDescent="0.25">
      <c r="B319" t="s">
        <v>373</v>
      </c>
      <c r="C319" t="s">
        <v>160</v>
      </c>
      <c r="D319">
        <v>122</v>
      </c>
    </row>
    <row r="320" spans="2:4" x14ac:dyDescent="0.25">
      <c r="B320" t="s">
        <v>374</v>
      </c>
    </row>
    <row r="321" spans="2:4" x14ac:dyDescent="0.25">
      <c r="B321" t="s">
        <v>375</v>
      </c>
    </row>
    <row r="322" spans="2:4" x14ac:dyDescent="0.25">
      <c r="B322" t="s">
        <v>170</v>
      </c>
    </row>
    <row r="323" spans="2:4" x14ac:dyDescent="0.25">
      <c r="B323" t="s">
        <v>376</v>
      </c>
      <c r="C323" t="s">
        <v>160</v>
      </c>
      <c r="D323">
        <v>125</v>
      </c>
    </row>
    <row r="324" spans="2:4" x14ac:dyDescent="0.25">
      <c r="B324" t="s">
        <v>377</v>
      </c>
    </row>
    <row r="325" spans="2:4" x14ac:dyDescent="0.25">
      <c r="B325" t="s">
        <v>378</v>
      </c>
    </row>
    <row r="326" spans="2:4" x14ac:dyDescent="0.25">
      <c r="B326" t="s">
        <v>379</v>
      </c>
    </row>
    <row r="327" spans="2:4" x14ac:dyDescent="0.25">
      <c r="B327" t="s">
        <v>380</v>
      </c>
      <c r="C327" t="s">
        <v>160</v>
      </c>
      <c r="D327">
        <v>85</v>
      </c>
    </row>
    <row r="328" spans="2:4" x14ac:dyDescent="0.25">
      <c r="B328" t="s">
        <v>381</v>
      </c>
    </row>
    <row r="329" spans="2:4" x14ac:dyDescent="0.25">
      <c r="B329" t="s">
        <v>378</v>
      </c>
    </row>
    <row r="330" spans="2:4" x14ac:dyDescent="0.25">
      <c r="B330" t="s">
        <v>382</v>
      </c>
    </row>
    <row r="331" spans="2:4" x14ac:dyDescent="0.25">
      <c r="B331" t="s">
        <v>380</v>
      </c>
      <c r="C331" t="s">
        <v>160</v>
      </c>
      <c r="D331">
        <v>85</v>
      </c>
    </row>
    <row r="332" spans="2:4" x14ac:dyDescent="0.25">
      <c r="B332" t="s">
        <v>381</v>
      </c>
    </row>
    <row r="333" spans="2:4" x14ac:dyDescent="0.25">
      <c r="B333" t="s">
        <v>378</v>
      </c>
    </row>
    <row r="334" spans="2:4" x14ac:dyDescent="0.25">
      <c r="B334" t="s">
        <v>383</v>
      </c>
    </row>
    <row r="335" spans="2:4" x14ac:dyDescent="0.25">
      <c r="B335" t="s">
        <v>380</v>
      </c>
      <c r="C335" t="s">
        <v>160</v>
      </c>
      <c r="D335">
        <v>100</v>
      </c>
    </row>
    <row r="336" spans="2:4" x14ac:dyDescent="0.25">
      <c r="B336" t="s">
        <v>384</v>
      </c>
    </row>
    <row r="337" spans="2:2" x14ac:dyDescent="0.25">
      <c r="B337" t="s">
        <v>378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2015-05-29T03:24:44Z</dcterms:modified>
</cp:coreProperties>
</file>