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10995" activeTab="0"/>
  </bookViews>
  <sheets>
    <sheet name="Сверка" sheetId="1" r:id="rId1"/>
  </sheets>
  <definedNames>
    <definedName name="_xlnm._FilterDatabase" localSheetId="0" hidden="1">'Сверка'!$A$2:$I$2</definedName>
  </definedNames>
  <calcPr fullCalcOnLoad="1" refMode="R1C1"/>
</workbook>
</file>

<file path=xl/sharedStrings.xml><?xml version="1.0" encoding="utf-8"?>
<sst xmlns="http://schemas.openxmlformats.org/spreadsheetml/2006/main" count="104" uniqueCount="79">
  <si>
    <t>Сумка складная Fashionset 10005 red #7097</t>
  </si>
  <si>
    <t>Сумка складная Fashionset 10006 pink #7102</t>
  </si>
  <si>
    <t>Сумка складная Fashionset 10016 yellow #7115</t>
  </si>
  <si>
    <t>Сумка складная Fashionset 10017 orange #7118</t>
  </si>
  <si>
    <t>Ник</t>
  </si>
  <si>
    <t>Наименование</t>
  </si>
  <si>
    <t>Цена</t>
  </si>
  <si>
    <t>Сумка No brand 1166 black/white #18951</t>
  </si>
  <si>
    <t>Палантин Fashionset 300267 #12635</t>
  </si>
  <si>
    <t>Сумка Velina Fabbiano 33549 grey #21216</t>
  </si>
  <si>
    <t>Сумка No brand 3219 water blue #18861</t>
  </si>
  <si>
    <t>Сумка Kenguluna 77610 blue #25436</t>
  </si>
  <si>
    <t>Клатч Ferlita 442 black #11372</t>
  </si>
  <si>
    <t>Сумка Benlina 7503390 apricot-purple #18184</t>
  </si>
  <si>
    <t>Кошелек Canevo 10389 litl blue #22038</t>
  </si>
  <si>
    <t>Зеркало Fashionset 180005 color 01 #6200</t>
  </si>
  <si>
    <t>Сумка VENSI exclusive 71726 black #8268</t>
  </si>
  <si>
    <t>Сумка Benlina 75609871 red #25643</t>
  </si>
  <si>
    <t>Кошелек Somuch 389-1 dark blue #23211</t>
  </si>
  <si>
    <t>Кошелек No brand 8135 black #24841</t>
  </si>
  <si>
    <t>Рюкзак Kenguru 8503 l.blue #25610</t>
  </si>
  <si>
    <t>Сумка Bonilarti Oalengi 6725 black #13111</t>
  </si>
  <si>
    <t>Сумка Velina Fabbiano 57829 grey #17936</t>
  </si>
  <si>
    <t>Кошелек No brand 801 black #24549</t>
  </si>
  <si>
    <t>Сумка Baliviya 68481 black #25892</t>
  </si>
  <si>
    <t>Клатч Fuerdanni 001 red #21394</t>
  </si>
  <si>
    <t>Сумка Baliviya 68380 black #24982</t>
  </si>
  <si>
    <t>Сумка складная Fashionset 10009 red #7108</t>
  </si>
  <si>
    <t>Сумка складная Fashionset 10011 beige #7110</t>
  </si>
  <si>
    <t>Зажим Fashionset 301242 #15724</t>
  </si>
  <si>
    <t>Сумка Ferlita 1554 beige #16881</t>
  </si>
  <si>
    <t>Сумка Bonilarti Oalengi 7081 black colour #24419</t>
  </si>
  <si>
    <t>Сумка TSD 604511 coffee #5546</t>
  </si>
  <si>
    <t>Кошелек No brand 040 d.brown/bordo #11171</t>
  </si>
  <si>
    <t>Кошелек No brand 209-001 brown #24703</t>
  </si>
  <si>
    <t>Кошелек No brand 339 blue #26612</t>
  </si>
  <si>
    <t>Зажим Fashionset 301807 #17681</t>
  </si>
  <si>
    <t>Сумка Baliviya 68386 blue #23729</t>
  </si>
  <si>
    <t>Сумка Kenguluna 77611 brown #25918</t>
  </si>
  <si>
    <t>Сумка Kenguru 30189 gray #26098</t>
  </si>
  <si>
    <t>Сумка Batty 88094 blue #26762</t>
  </si>
  <si>
    <t>Сумка Arlion 377 black #11483</t>
  </si>
  <si>
    <t>Сумка Ferlita 1514 black-1 #17477</t>
  </si>
  <si>
    <t>Платок Fashionset 303888 #25229</t>
  </si>
  <si>
    <t>Сумка Dolce Rosa 10041 coffee #21569</t>
  </si>
  <si>
    <t>Сумка Velina Fabbiano 35639 blue #25751</t>
  </si>
  <si>
    <t>Украшение Fashionset 13012 gold #7143</t>
  </si>
  <si>
    <t>Сумка VENSI exclusive 90148 grey #8280</t>
  </si>
  <si>
    <t>Зажим Fashionset 301236 #15719</t>
  </si>
  <si>
    <t>Платок LUX Fashionset 303272 #23017</t>
  </si>
  <si>
    <t>Сумка Benlina 7511319 dull red #25346</t>
  </si>
  <si>
    <t>Сумка Batty 1704 red #26743</t>
  </si>
  <si>
    <r>
      <t>лана 77</t>
    </r>
    <r>
      <rPr>
        <sz val="9"/>
        <color indexed="8"/>
        <rFont val="Verdana"/>
        <family val="2"/>
      </rPr>
      <t> </t>
    </r>
  </si>
  <si>
    <r>
      <t>зигги</t>
    </r>
    <r>
      <rPr>
        <sz val="9"/>
        <color indexed="8"/>
        <rFont val="Verdana"/>
        <family val="2"/>
      </rPr>
      <t> </t>
    </r>
  </si>
  <si>
    <r>
      <t>Аленка84</t>
    </r>
    <r>
      <rPr>
        <sz val="9"/>
        <color indexed="8"/>
        <rFont val="Verdana"/>
        <family val="2"/>
      </rPr>
      <t> </t>
    </r>
  </si>
  <si>
    <r>
      <t>Hanny_SH</t>
    </r>
    <r>
      <rPr>
        <sz val="9"/>
        <color indexed="8"/>
        <rFont val="Verdana"/>
        <family val="2"/>
      </rPr>
      <t> </t>
    </r>
  </si>
  <si>
    <r>
      <t>Васильда</t>
    </r>
    <r>
      <rPr>
        <sz val="9"/>
        <color indexed="8"/>
        <rFont val="Verdana"/>
        <family val="2"/>
      </rPr>
      <t> </t>
    </r>
  </si>
  <si>
    <r>
      <t>Флорика</t>
    </r>
    <r>
      <rPr>
        <sz val="9"/>
        <color indexed="8"/>
        <rFont val="Verdana"/>
        <family val="2"/>
      </rPr>
      <t> </t>
    </r>
  </si>
  <si>
    <r>
      <t>Dusha</t>
    </r>
    <r>
      <rPr>
        <sz val="9"/>
        <color indexed="8"/>
        <rFont val="Verdana"/>
        <family val="2"/>
      </rPr>
      <t> </t>
    </r>
  </si>
  <si>
    <r>
      <t>foudre</t>
    </r>
    <r>
      <rPr>
        <sz val="9"/>
        <color indexed="8"/>
        <rFont val="Verdana"/>
        <family val="2"/>
      </rPr>
      <t> </t>
    </r>
  </si>
  <si>
    <r>
      <t>Клюковка</t>
    </r>
    <r>
      <rPr>
        <sz val="9"/>
        <color indexed="8"/>
        <rFont val="Verdana"/>
        <family val="2"/>
      </rPr>
      <t> </t>
    </r>
  </si>
  <si>
    <r>
      <t>*nika</t>
    </r>
    <r>
      <rPr>
        <sz val="9"/>
        <color indexed="8"/>
        <rFont val="Verdana"/>
        <family val="2"/>
      </rPr>
      <t> </t>
    </r>
  </si>
  <si>
    <r>
      <t>skalosafi</t>
    </r>
    <r>
      <rPr>
        <sz val="9"/>
        <color indexed="8"/>
        <rFont val="Verdana"/>
        <family val="2"/>
      </rPr>
      <t> </t>
    </r>
  </si>
  <si>
    <r>
      <t>Лунная ночь</t>
    </r>
    <r>
      <rPr>
        <sz val="9"/>
        <color indexed="8"/>
        <rFont val="Verdana"/>
        <family val="2"/>
      </rPr>
      <t> </t>
    </r>
  </si>
  <si>
    <r>
      <t>АЙЛЮЛЯ</t>
    </r>
    <r>
      <rPr>
        <sz val="9"/>
        <color indexed="8"/>
        <rFont val="Verdana"/>
        <family val="2"/>
      </rPr>
      <t> </t>
    </r>
  </si>
  <si>
    <r>
      <t>Комарова Ксения</t>
    </r>
    <r>
      <rPr>
        <sz val="9"/>
        <color indexed="8"/>
        <rFont val="Verdana"/>
        <family val="2"/>
      </rPr>
      <t> </t>
    </r>
  </si>
  <si>
    <r>
      <t>uhecnyj</t>
    </r>
    <r>
      <rPr>
        <sz val="9"/>
        <color indexed="8"/>
        <rFont val="Verdana"/>
        <family val="2"/>
      </rPr>
      <t> </t>
    </r>
  </si>
  <si>
    <r>
      <t>Лёля86</t>
    </r>
    <r>
      <rPr>
        <sz val="9"/>
        <color indexed="8"/>
        <rFont val="Verdana"/>
        <family val="2"/>
      </rPr>
      <t> </t>
    </r>
  </si>
  <si>
    <r>
      <t>Laris_a</t>
    </r>
    <r>
      <rPr>
        <sz val="9"/>
        <color indexed="8"/>
        <rFont val="Verdana"/>
        <family val="2"/>
      </rPr>
      <t> </t>
    </r>
  </si>
  <si>
    <r>
      <t>Iren@</t>
    </r>
    <r>
      <rPr>
        <sz val="9"/>
        <color indexed="8"/>
        <rFont val="Verdana"/>
        <family val="2"/>
      </rPr>
      <t> </t>
    </r>
  </si>
  <si>
    <r>
      <t>Телец87</t>
    </r>
    <r>
      <rPr>
        <sz val="9"/>
        <color indexed="8"/>
        <rFont val="Verdana"/>
        <family val="2"/>
      </rPr>
      <t> </t>
    </r>
  </si>
  <si>
    <r>
      <t>Аля</t>
    </r>
    <r>
      <rPr>
        <sz val="9"/>
        <color indexed="8"/>
        <rFont val="Verdana"/>
        <family val="2"/>
      </rPr>
      <t> </t>
    </r>
  </si>
  <si>
    <r>
      <t>olyshka_z</t>
    </r>
    <r>
      <rPr>
        <sz val="9"/>
        <color indexed="8"/>
        <rFont val="Verdana"/>
        <family val="2"/>
      </rPr>
      <t> </t>
    </r>
  </si>
  <si>
    <r>
      <t>saravica</t>
    </r>
    <r>
      <rPr>
        <sz val="9"/>
        <color indexed="8"/>
        <rFont val="Verdana"/>
        <family val="2"/>
      </rPr>
      <t> </t>
    </r>
  </si>
  <si>
    <r>
      <t>Адель Мартовская</t>
    </r>
    <r>
      <rPr>
        <sz val="9"/>
        <color indexed="8"/>
        <rFont val="Verdana"/>
        <family val="2"/>
      </rPr>
      <t> </t>
    </r>
  </si>
  <si>
    <r>
      <t>Звезда Алтая</t>
    </r>
    <r>
      <rPr>
        <sz val="9"/>
        <color indexed="8"/>
        <rFont val="Verdana"/>
        <family val="2"/>
      </rPr>
      <t> </t>
    </r>
  </si>
  <si>
    <t>Трансп</t>
  </si>
  <si>
    <t>С орг и тр.</t>
  </si>
  <si>
    <t>К оплате: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</si>
</sst>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8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38" fillId="0" borderId="23" xfId="0" applyFont="1" applyBorder="1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38" fillId="0" borderId="26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38" fillId="0" borderId="29" xfId="0" applyFont="1" applyBorder="1" applyAlignment="1">
      <alignment/>
    </xf>
    <xf numFmtId="0" fontId="0" fillId="0" borderId="14" xfId="0" applyBorder="1" applyAlignment="1">
      <alignment wrapText="1"/>
    </xf>
    <xf numFmtId="1" fontId="0" fillId="0" borderId="14" xfId="0" applyNumberFormat="1" applyBorder="1" applyAlignment="1">
      <alignment/>
    </xf>
    <xf numFmtId="0" fontId="38" fillId="0" borderId="30" xfId="0" applyFont="1" applyBorder="1" applyAlignment="1">
      <alignment/>
    </xf>
    <xf numFmtId="0" fontId="0" fillId="0" borderId="18" xfId="0" applyBorder="1" applyAlignment="1">
      <alignment wrapText="1"/>
    </xf>
    <xf numFmtId="1" fontId="0" fillId="0" borderId="18" xfId="0" applyNumberFormat="1" applyBorder="1" applyAlignment="1">
      <alignment/>
    </xf>
    <xf numFmtId="0" fontId="38" fillId="0" borderId="31" xfId="0" applyFont="1" applyBorder="1" applyAlignment="1">
      <alignment/>
    </xf>
    <xf numFmtId="0" fontId="0" fillId="0" borderId="32" xfId="0" applyBorder="1" applyAlignment="1">
      <alignment wrapText="1"/>
    </xf>
    <xf numFmtId="0" fontId="0" fillId="0" borderId="32" xfId="0" applyBorder="1" applyAlignment="1">
      <alignment/>
    </xf>
    <xf numFmtId="1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8" fillId="0" borderId="2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35" xfId="0" applyFont="1" applyBorder="1" applyAlignment="1">
      <alignment/>
    </xf>
    <xf numFmtId="1" fontId="28" fillId="0" borderId="24" xfId="0" applyNumberFormat="1" applyFont="1" applyBorder="1" applyAlignment="1">
      <alignment/>
    </xf>
    <xf numFmtId="1" fontId="28" fillId="0" borderId="32" xfId="0" applyNumberFormat="1" applyFont="1" applyBorder="1" applyAlignment="1">
      <alignment/>
    </xf>
    <xf numFmtId="1" fontId="28" fillId="0" borderId="27" xfId="0" applyNumberFormat="1" applyFont="1" applyBorder="1" applyAlignment="1">
      <alignment/>
    </xf>
    <xf numFmtId="1" fontId="39" fillId="0" borderId="24" xfId="0" applyNumberFormat="1" applyFont="1" applyBorder="1" applyAlignment="1">
      <alignment/>
    </xf>
    <xf numFmtId="1" fontId="39" fillId="0" borderId="27" xfId="0" applyNumberFormat="1" applyFont="1" applyBorder="1" applyAlignment="1">
      <alignment/>
    </xf>
    <xf numFmtId="0" fontId="39" fillId="0" borderId="14" xfId="0" applyFont="1" applyBorder="1" applyAlignment="1">
      <alignment/>
    </xf>
    <xf numFmtId="1" fontId="39" fillId="0" borderId="18" xfId="0" applyNumberFormat="1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13" xfId="0" applyFont="1" applyBorder="1" applyAlignment="1">
      <alignment/>
    </xf>
    <xf numFmtId="1" fontId="39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">
      <selection activeCell="F48" sqref="F48"/>
    </sheetView>
  </sheetViews>
  <sheetFormatPr defaultColWidth="9.140625" defaultRowHeight="15"/>
  <cols>
    <col min="1" max="1" width="24.8515625" style="0" customWidth="1"/>
    <col min="2" max="2" width="45.7109375" style="0" customWidth="1"/>
  </cols>
  <sheetData>
    <row r="1" ht="15.75" thickBot="1"/>
    <row r="2" spans="1:9" ht="15.75" thickBot="1">
      <c r="A2" s="1" t="s">
        <v>4</v>
      </c>
      <c r="B2" s="2" t="s">
        <v>5</v>
      </c>
      <c r="C2" s="2" t="s">
        <v>6</v>
      </c>
      <c r="D2" s="2" t="s">
        <v>76</v>
      </c>
      <c r="E2" s="2" t="s">
        <v>77</v>
      </c>
      <c r="F2" s="2" t="s">
        <v>78</v>
      </c>
      <c r="G2" s="2">
        <v>0</v>
      </c>
      <c r="H2" s="2">
        <v>0</v>
      </c>
      <c r="I2" s="3">
        <v>0</v>
      </c>
    </row>
    <row r="3" spans="1:9" ht="15.75" thickBot="1">
      <c r="A3" s="19" t="s">
        <v>61</v>
      </c>
      <c r="B3" s="20" t="s">
        <v>21</v>
      </c>
      <c r="C3" s="21">
        <v>2090</v>
      </c>
      <c r="D3" s="21">
        <v>28</v>
      </c>
      <c r="E3" s="22">
        <f>C3*1.15+D3</f>
        <v>2431.5</v>
      </c>
      <c r="F3" s="50">
        <f>E3</f>
        <v>2431.5</v>
      </c>
      <c r="G3" s="21"/>
      <c r="H3" s="21"/>
      <c r="I3" s="23"/>
    </row>
    <row r="4" spans="1:9" ht="15.75" thickBot="1">
      <c r="A4" s="24" t="s">
        <v>58</v>
      </c>
      <c r="B4" s="25" t="s">
        <v>12</v>
      </c>
      <c r="C4" s="26">
        <v>1100</v>
      </c>
      <c r="D4" s="26">
        <v>10</v>
      </c>
      <c r="E4" s="27">
        <f>C4*1.15+D4</f>
        <v>1275</v>
      </c>
      <c r="F4" s="51">
        <f>E4</f>
        <v>1275</v>
      </c>
      <c r="G4" s="26"/>
      <c r="H4" s="26"/>
      <c r="I4" s="28"/>
    </row>
    <row r="5" spans="1:9" ht="15">
      <c r="A5" s="29" t="s">
        <v>59</v>
      </c>
      <c r="B5" s="30" t="s">
        <v>15</v>
      </c>
      <c r="C5" s="8">
        <v>85</v>
      </c>
      <c r="D5" s="8">
        <v>2</v>
      </c>
      <c r="E5" s="31">
        <f>C5*1.15+D5</f>
        <v>99.74999999999999</v>
      </c>
      <c r="F5" s="52"/>
      <c r="G5" s="8"/>
      <c r="H5" s="8"/>
      <c r="I5" s="9"/>
    </row>
    <row r="6" spans="1:9" ht="15.75" thickBot="1">
      <c r="A6" s="32" t="s">
        <v>59</v>
      </c>
      <c r="B6" s="33" t="s">
        <v>25</v>
      </c>
      <c r="C6" s="12">
        <v>630</v>
      </c>
      <c r="D6" s="12">
        <v>10</v>
      </c>
      <c r="E6" s="34">
        <f>C6*1.15+D6</f>
        <v>734.5</v>
      </c>
      <c r="F6" s="53">
        <f>SUM(E5:E6)</f>
        <v>834.25</v>
      </c>
      <c r="G6" s="12"/>
      <c r="H6" s="12"/>
      <c r="I6" s="13"/>
    </row>
    <row r="7" spans="1:9" ht="15">
      <c r="A7" s="14" t="s">
        <v>55</v>
      </c>
      <c r="B7" s="15" t="s">
        <v>36</v>
      </c>
      <c r="C7" s="16">
        <v>238</v>
      </c>
      <c r="D7" s="16">
        <v>2</v>
      </c>
      <c r="E7" s="17">
        <f>C7*1.15+D7</f>
        <v>275.7</v>
      </c>
      <c r="F7" s="54"/>
      <c r="G7" s="16"/>
      <c r="H7" s="16"/>
      <c r="I7" s="18"/>
    </row>
    <row r="8" spans="1:9" ht="15">
      <c r="A8" s="10" t="s">
        <v>55</v>
      </c>
      <c r="B8" s="6" t="s">
        <v>19</v>
      </c>
      <c r="C8" s="5">
        <v>190</v>
      </c>
      <c r="D8" s="5">
        <v>8</v>
      </c>
      <c r="E8" s="7">
        <f>C8*1.15+D8</f>
        <v>226.49999999999997</v>
      </c>
      <c r="F8" s="55"/>
      <c r="G8" s="5"/>
      <c r="H8" s="5"/>
      <c r="I8" s="11"/>
    </row>
    <row r="9" spans="1:9" ht="15">
      <c r="A9" s="10" t="s">
        <v>55</v>
      </c>
      <c r="B9" s="6" t="s">
        <v>18</v>
      </c>
      <c r="C9" s="5">
        <v>500</v>
      </c>
      <c r="D9" s="5">
        <v>8</v>
      </c>
      <c r="E9" s="7">
        <f>C9*1.15+D9</f>
        <v>583</v>
      </c>
      <c r="F9" s="55"/>
      <c r="G9" s="5"/>
      <c r="H9" s="5"/>
      <c r="I9" s="11"/>
    </row>
    <row r="10" spans="1:9" ht="15.75" thickBot="1">
      <c r="A10" s="35" t="s">
        <v>55</v>
      </c>
      <c r="B10" s="36" t="s">
        <v>11</v>
      </c>
      <c r="C10" s="37">
        <v>850</v>
      </c>
      <c r="D10" s="37">
        <v>28</v>
      </c>
      <c r="E10" s="38">
        <f>C10*1.15+D10</f>
        <v>1005.4999999999999</v>
      </c>
      <c r="F10" s="56">
        <f>SUM(E7:E10)</f>
        <v>2090.7</v>
      </c>
      <c r="G10" s="37"/>
      <c r="H10" s="37"/>
      <c r="I10" s="39"/>
    </row>
    <row r="11" spans="1:9" ht="15">
      <c r="A11" s="29" t="s">
        <v>69</v>
      </c>
      <c r="B11" s="30" t="s">
        <v>43</v>
      </c>
      <c r="C11" s="8">
        <v>98</v>
      </c>
      <c r="D11" s="8">
        <v>2</v>
      </c>
      <c r="E11" s="31">
        <f>C11*1.15+D11</f>
        <v>114.69999999999999</v>
      </c>
      <c r="F11" s="52"/>
      <c r="G11" s="8"/>
      <c r="H11" s="8"/>
      <c r="I11" s="9"/>
    </row>
    <row r="12" spans="1:9" ht="15">
      <c r="A12" s="10" t="s">
        <v>69</v>
      </c>
      <c r="B12" s="6" t="s">
        <v>41</v>
      </c>
      <c r="C12" s="5">
        <v>470</v>
      </c>
      <c r="D12" s="5">
        <v>28</v>
      </c>
      <c r="E12" s="7">
        <f>C12*1.15+D12</f>
        <v>568.5</v>
      </c>
      <c r="F12" s="55"/>
      <c r="G12" s="5"/>
      <c r="H12" s="5"/>
      <c r="I12" s="11"/>
    </row>
    <row r="13" spans="1:9" ht="15.75" thickBot="1">
      <c r="A13" s="32" t="s">
        <v>69</v>
      </c>
      <c r="B13" s="33" t="s">
        <v>39</v>
      </c>
      <c r="C13" s="12">
        <v>1650</v>
      </c>
      <c r="D13" s="12">
        <v>28</v>
      </c>
      <c r="E13" s="34">
        <f>C13*1.15+D13</f>
        <v>1925.4999999999998</v>
      </c>
      <c r="F13" s="53">
        <f>SUM(E11:E13)</f>
        <v>2608.7</v>
      </c>
      <c r="G13" s="12"/>
      <c r="H13" s="12"/>
      <c r="I13" s="13"/>
    </row>
    <row r="14" spans="1:9" ht="15.75" thickBot="1">
      <c r="A14" s="24" t="s">
        <v>68</v>
      </c>
      <c r="B14" s="25" t="s">
        <v>35</v>
      </c>
      <c r="C14" s="26">
        <v>160</v>
      </c>
      <c r="D14" s="26">
        <v>8</v>
      </c>
      <c r="E14" s="27">
        <f>C14*1.15+D14</f>
        <v>192</v>
      </c>
      <c r="F14" s="51">
        <f>E14</f>
        <v>192</v>
      </c>
      <c r="G14" s="26"/>
      <c r="H14" s="26"/>
      <c r="I14" s="28"/>
    </row>
    <row r="15" spans="1:9" ht="15.75" thickBot="1">
      <c r="A15" s="19" t="s">
        <v>72</v>
      </c>
      <c r="B15" s="20" t="s">
        <v>42</v>
      </c>
      <c r="C15" s="21">
        <v>1980</v>
      </c>
      <c r="D15" s="21">
        <v>28</v>
      </c>
      <c r="E15" s="22">
        <f>C15*1.15+D15</f>
        <v>2305</v>
      </c>
      <c r="F15" s="50">
        <f>E15</f>
        <v>2305</v>
      </c>
      <c r="G15" s="21"/>
      <c r="H15" s="21"/>
      <c r="I15" s="23"/>
    </row>
    <row r="16" spans="1:9" ht="15.75" thickBot="1">
      <c r="A16" s="24" t="s">
        <v>73</v>
      </c>
      <c r="B16" s="25" t="s">
        <v>44</v>
      </c>
      <c r="C16" s="26">
        <v>1430</v>
      </c>
      <c r="D16" s="26">
        <v>28</v>
      </c>
      <c r="E16" s="27">
        <f>C16*1.15+D16</f>
        <v>1672.4999999999998</v>
      </c>
      <c r="F16" s="51">
        <f>E16</f>
        <v>1672.4999999999998</v>
      </c>
      <c r="G16" s="26"/>
      <c r="H16" s="26"/>
      <c r="I16" s="28"/>
    </row>
    <row r="17" spans="1:9" ht="15.75" thickBot="1">
      <c r="A17" s="19" t="s">
        <v>62</v>
      </c>
      <c r="B17" s="20" t="s">
        <v>24</v>
      </c>
      <c r="C17" s="21">
        <v>1340</v>
      </c>
      <c r="D17" s="21">
        <v>28</v>
      </c>
      <c r="E17" s="22">
        <f>C17*1.15+D17</f>
        <v>1568.9999999999998</v>
      </c>
      <c r="F17" s="47">
        <f>E17</f>
        <v>1568.9999999999998</v>
      </c>
      <c r="G17" s="21"/>
      <c r="H17" s="21"/>
      <c r="I17" s="23"/>
    </row>
    <row r="18" spans="1:9" ht="15.75" thickBot="1">
      <c r="A18" s="24" t="s">
        <v>66</v>
      </c>
      <c r="B18" s="25" t="s">
        <v>31</v>
      </c>
      <c r="C18" s="26">
        <v>1650</v>
      </c>
      <c r="D18" s="26">
        <v>28</v>
      </c>
      <c r="E18" s="27">
        <f>C18*1.15+D18</f>
        <v>1925.4999999999998</v>
      </c>
      <c r="F18" s="51">
        <f>E18</f>
        <v>1925.4999999999998</v>
      </c>
      <c r="G18" s="26"/>
      <c r="H18" s="26"/>
      <c r="I18" s="28"/>
    </row>
    <row r="19" spans="1:9" ht="15.75" thickBot="1">
      <c r="A19" s="19" t="s">
        <v>74</v>
      </c>
      <c r="B19" s="20" t="s">
        <v>45</v>
      </c>
      <c r="C19" s="21">
        <v>3050</v>
      </c>
      <c r="D19" s="21">
        <v>28</v>
      </c>
      <c r="E19" s="22">
        <f>C19*1.15+D19</f>
        <v>3535.4999999999995</v>
      </c>
      <c r="F19" s="50">
        <f>E19</f>
        <v>3535.4999999999995</v>
      </c>
      <c r="G19" s="21"/>
      <c r="H19" s="21"/>
      <c r="I19" s="23"/>
    </row>
    <row r="20" spans="1:9" ht="15.75" thickBot="1">
      <c r="A20" s="24" t="s">
        <v>64</v>
      </c>
      <c r="B20" s="25" t="s">
        <v>26</v>
      </c>
      <c r="C20" s="26">
        <v>1220</v>
      </c>
      <c r="D20" s="26">
        <v>28</v>
      </c>
      <c r="E20" s="27">
        <f>C20*1.15+D20</f>
        <v>1431</v>
      </c>
      <c r="F20" s="51">
        <f>E20</f>
        <v>1431</v>
      </c>
      <c r="G20" s="26"/>
      <c r="H20" s="26"/>
      <c r="I20" s="28"/>
    </row>
    <row r="21" spans="1:9" ht="15.75" thickBot="1">
      <c r="A21" s="19" t="s">
        <v>54</v>
      </c>
      <c r="B21" s="20" t="s">
        <v>9</v>
      </c>
      <c r="C21" s="21">
        <v>1760</v>
      </c>
      <c r="D21" s="21">
        <v>28</v>
      </c>
      <c r="E21" s="22">
        <f>C21*1.15+D21</f>
        <v>2052</v>
      </c>
      <c r="F21" s="50">
        <f>E21</f>
        <v>2052</v>
      </c>
      <c r="G21" s="21"/>
      <c r="H21" s="21"/>
      <c r="I21" s="23"/>
    </row>
    <row r="22" spans="1:9" ht="15">
      <c r="A22" s="14" t="s">
        <v>71</v>
      </c>
      <c r="B22" s="15" t="s">
        <v>40</v>
      </c>
      <c r="C22" s="16">
        <v>1710</v>
      </c>
      <c r="D22" s="16">
        <v>28</v>
      </c>
      <c r="E22" s="17">
        <f>C22*1.15+D22</f>
        <v>1994.4999999999998</v>
      </c>
      <c r="F22" s="43"/>
      <c r="G22" s="16"/>
      <c r="H22" s="16"/>
      <c r="I22" s="18"/>
    </row>
    <row r="23" spans="1:9" ht="15.75" thickBot="1">
      <c r="A23" s="35" t="s">
        <v>71</v>
      </c>
      <c r="B23" s="36" t="s">
        <v>38</v>
      </c>
      <c r="C23" s="37">
        <v>1100</v>
      </c>
      <c r="D23" s="37">
        <v>28</v>
      </c>
      <c r="E23" s="38">
        <f>C23*1.15+D23</f>
        <v>1293</v>
      </c>
      <c r="F23" s="56">
        <f>SUM(E22:E23)</f>
        <v>3287.5</v>
      </c>
      <c r="G23" s="37"/>
      <c r="H23" s="37"/>
      <c r="I23" s="39"/>
    </row>
    <row r="24" spans="1:9" ht="15.75" thickBot="1">
      <c r="A24" s="19" t="s">
        <v>56</v>
      </c>
      <c r="B24" s="20" t="s">
        <v>10</v>
      </c>
      <c r="C24" s="21">
        <v>1540</v>
      </c>
      <c r="D24" s="21">
        <v>28</v>
      </c>
      <c r="E24" s="22">
        <f>C24*1.15+D24</f>
        <v>1798.9999999999998</v>
      </c>
      <c r="F24" s="47">
        <f>E24</f>
        <v>1798.9999999999998</v>
      </c>
      <c r="G24" s="21"/>
      <c r="H24" s="21"/>
      <c r="I24" s="23"/>
    </row>
    <row r="25" spans="1:9" ht="15">
      <c r="A25" s="14" t="s">
        <v>75</v>
      </c>
      <c r="B25" s="15" t="s">
        <v>51</v>
      </c>
      <c r="C25" s="16">
        <v>1340</v>
      </c>
      <c r="D25" s="16">
        <v>28</v>
      </c>
      <c r="E25" s="17">
        <f>C25*1.15+D25</f>
        <v>1568.9999999999998</v>
      </c>
      <c r="F25" s="54"/>
      <c r="G25" s="16"/>
      <c r="H25" s="16"/>
      <c r="I25" s="18"/>
    </row>
    <row r="26" spans="1:9" ht="15.75" thickBot="1">
      <c r="A26" s="35" t="s">
        <v>75</v>
      </c>
      <c r="B26" s="36" t="s">
        <v>50</v>
      </c>
      <c r="C26" s="37">
        <v>1530</v>
      </c>
      <c r="D26" s="37">
        <v>28</v>
      </c>
      <c r="E26" s="38">
        <f>C26*1.15+D26</f>
        <v>1787.4999999999998</v>
      </c>
      <c r="F26" s="48">
        <f>SUM(E25:E26)</f>
        <v>3356.4999999999995</v>
      </c>
      <c r="G26" s="37"/>
      <c r="H26" s="37"/>
      <c r="I26" s="39"/>
    </row>
    <row r="27" spans="1:9" ht="15.75" thickBot="1">
      <c r="A27" s="19" t="s">
        <v>53</v>
      </c>
      <c r="B27" s="20" t="s">
        <v>8</v>
      </c>
      <c r="C27" s="21">
        <v>355</v>
      </c>
      <c r="D27" s="21">
        <v>5</v>
      </c>
      <c r="E27" s="22">
        <f>C27*1.15+D27</f>
        <v>413.24999999999994</v>
      </c>
      <c r="F27" s="50">
        <f>E27</f>
        <v>413.24999999999994</v>
      </c>
      <c r="G27" s="21"/>
      <c r="H27" s="21"/>
      <c r="I27" s="23"/>
    </row>
    <row r="28" spans="1:9" ht="15">
      <c r="A28" s="14" t="s">
        <v>60</v>
      </c>
      <c r="B28" s="15" t="s">
        <v>20</v>
      </c>
      <c r="C28" s="16">
        <v>1530</v>
      </c>
      <c r="D28" s="16">
        <v>28</v>
      </c>
      <c r="E28" s="17">
        <f>C28*1.15+D28</f>
        <v>1787.4999999999998</v>
      </c>
      <c r="F28" s="43"/>
      <c r="G28" s="16"/>
      <c r="H28" s="16"/>
      <c r="I28" s="18"/>
    </row>
    <row r="29" spans="1:9" ht="15">
      <c r="A29" s="10" t="s">
        <v>60</v>
      </c>
      <c r="B29" s="6" t="s">
        <v>17</v>
      </c>
      <c r="C29" s="5">
        <v>1530</v>
      </c>
      <c r="D29" s="5">
        <v>28</v>
      </c>
      <c r="E29" s="7">
        <f>C29*1.15+D29</f>
        <v>1787.4999999999998</v>
      </c>
      <c r="F29" s="44"/>
      <c r="G29" s="5"/>
      <c r="H29" s="5"/>
      <c r="I29" s="11"/>
    </row>
    <row r="30" spans="1:9" ht="15.75" thickBot="1">
      <c r="A30" s="35" t="s">
        <v>60</v>
      </c>
      <c r="B30" s="36" t="s">
        <v>16</v>
      </c>
      <c r="C30" s="37">
        <v>2140</v>
      </c>
      <c r="D30" s="37">
        <v>28</v>
      </c>
      <c r="E30" s="38">
        <f>C30*1.15+D30</f>
        <v>2489</v>
      </c>
      <c r="F30" s="56">
        <f>SUM(E28:E30)</f>
        <v>6064</v>
      </c>
      <c r="G30" s="37"/>
      <c r="H30" s="37"/>
      <c r="I30" s="39"/>
    </row>
    <row r="31" spans="1:9" ht="15">
      <c r="A31" s="29" t="s">
        <v>65</v>
      </c>
      <c r="B31" s="30" t="s">
        <v>48</v>
      </c>
      <c r="C31" s="8">
        <v>138</v>
      </c>
      <c r="D31" s="8">
        <v>2</v>
      </c>
      <c r="E31" s="31">
        <f>C31*1.15+D31</f>
        <v>160.7</v>
      </c>
      <c r="F31" s="52"/>
      <c r="G31" s="8"/>
      <c r="H31" s="8"/>
      <c r="I31" s="9"/>
    </row>
    <row r="32" spans="1:9" ht="15">
      <c r="A32" s="10" t="s">
        <v>65</v>
      </c>
      <c r="B32" s="6" t="s">
        <v>29</v>
      </c>
      <c r="C32" s="5">
        <v>138</v>
      </c>
      <c r="D32" s="5">
        <v>2</v>
      </c>
      <c r="E32" s="7">
        <f>C32*1.15+D32</f>
        <v>160.7</v>
      </c>
      <c r="F32" s="55"/>
      <c r="G32" s="5"/>
      <c r="H32" s="5"/>
      <c r="I32" s="11"/>
    </row>
    <row r="33" spans="1:9" ht="15">
      <c r="A33" s="10" t="s">
        <v>65</v>
      </c>
      <c r="B33" s="6" t="s">
        <v>30</v>
      </c>
      <c r="C33" s="5">
        <v>1760</v>
      </c>
      <c r="D33" s="5">
        <v>28</v>
      </c>
      <c r="E33" s="7">
        <f>C33*1.15+D33</f>
        <v>2052</v>
      </c>
      <c r="F33" s="44"/>
      <c r="G33" s="5"/>
      <c r="H33" s="5"/>
      <c r="I33" s="11"/>
    </row>
    <row r="34" spans="1:9" ht="15">
      <c r="A34" s="10" t="s">
        <v>65</v>
      </c>
      <c r="B34" s="6" t="s">
        <v>0</v>
      </c>
      <c r="C34" s="5">
        <v>40</v>
      </c>
      <c r="D34" s="5">
        <v>5</v>
      </c>
      <c r="E34" s="7">
        <f>C34*1.15+D34</f>
        <v>51</v>
      </c>
      <c r="F34" s="55"/>
      <c r="G34" s="5"/>
      <c r="H34" s="5"/>
      <c r="I34" s="11"/>
    </row>
    <row r="35" spans="1:9" ht="15">
      <c r="A35" s="10" t="s">
        <v>65</v>
      </c>
      <c r="B35" s="6" t="s">
        <v>1</v>
      </c>
      <c r="C35" s="5">
        <v>50</v>
      </c>
      <c r="D35" s="5">
        <v>5</v>
      </c>
      <c r="E35" s="7">
        <f>C35*1.15+D35</f>
        <v>62.49999999999999</v>
      </c>
      <c r="F35" s="55"/>
      <c r="G35" s="5"/>
      <c r="H35" s="5"/>
      <c r="I35" s="11"/>
    </row>
    <row r="36" spans="1:9" ht="15">
      <c r="A36" s="10" t="s">
        <v>65</v>
      </c>
      <c r="B36" s="6" t="s">
        <v>27</v>
      </c>
      <c r="C36" s="5">
        <v>45</v>
      </c>
      <c r="D36" s="5">
        <v>5</v>
      </c>
      <c r="E36" s="7">
        <f>C36*1.15+D36</f>
        <v>56.74999999999999</v>
      </c>
      <c r="F36" s="55"/>
      <c r="G36" s="5"/>
      <c r="H36" s="5"/>
      <c r="I36" s="11"/>
    </row>
    <row r="37" spans="1:9" ht="15">
      <c r="A37" s="10" t="s">
        <v>65</v>
      </c>
      <c r="B37" s="6" t="s">
        <v>28</v>
      </c>
      <c r="C37" s="5">
        <v>45</v>
      </c>
      <c r="D37" s="5">
        <v>5</v>
      </c>
      <c r="E37" s="7">
        <f>C37*1.15+D37</f>
        <v>56.74999999999999</v>
      </c>
      <c r="F37" s="44"/>
      <c r="G37" s="5"/>
      <c r="H37" s="5"/>
      <c r="I37" s="11"/>
    </row>
    <row r="38" spans="1:9" ht="15">
      <c r="A38" s="10" t="s">
        <v>65</v>
      </c>
      <c r="B38" s="6" t="s">
        <v>2</v>
      </c>
      <c r="C38" s="5">
        <v>45</v>
      </c>
      <c r="D38" s="5">
        <v>5</v>
      </c>
      <c r="E38" s="7">
        <f>C38*1.15+D38</f>
        <v>56.74999999999999</v>
      </c>
      <c r="F38" s="55"/>
      <c r="G38" s="5"/>
      <c r="H38" s="5"/>
      <c r="I38" s="11"/>
    </row>
    <row r="39" spans="1:9" ht="15">
      <c r="A39" s="10" t="s">
        <v>65</v>
      </c>
      <c r="B39" s="6" t="s">
        <v>3</v>
      </c>
      <c r="C39" s="5">
        <v>45</v>
      </c>
      <c r="D39" s="5">
        <v>5</v>
      </c>
      <c r="E39" s="7">
        <f>C39*1.15+D39</f>
        <v>56.74999999999999</v>
      </c>
      <c r="F39" s="55"/>
      <c r="G39" s="5"/>
      <c r="H39" s="5"/>
      <c r="I39" s="11"/>
    </row>
    <row r="40" spans="1:9" ht="15.75" thickBot="1">
      <c r="A40" s="32" t="s">
        <v>65</v>
      </c>
      <c r="B40" s="33" t="s">
        <v>46</v>
      </c>
      <c r="C40" s="12">
        <v>130</v>
      </c>
      <c r="D40" s="12">
        <v>2</v>
      </c>
      <c r="E40" s="34">
        <f>C40*1.15+D40</f>
        <v>151.5</v>
      </c>
      <c r="F40" s="53">
        <f>SUM(E31:E40)</f>
        <v>2865.4</v>
      </c>
      <c r="G40" s="12"/>
      <c r="H40" s="12"/>
      <c r="I40" s="13"/>
    </row>
    <row r="41" spans="1:9" ht="15.75" thickBot="1">
      <c r="A41" s="24" t="s">
        <v>52</v>
      </c>
      <c r="B41" s="25" t="s">
        <v>7</v>
      </c>
      <c r="C41" s="26">
        <v>1230</v>
      </c>
      <c r="D41" s="26">
        <v>28</v>
      </c>
      <c r="E41" s="27">
        <f>C41*1.15+D41</f>
        <v>1442.5</v>
      </c>
      <c r="F41" s="49">
        <f>E41</f>
        <v>1442.5</v>
      </c>
      <c r="G41" s="26"/>
      <c r="H41" s="26"/>
      <c r="I41" s="28"/>
    </row>
    <row r="42" spans="1:9" ht="15">
      <c r="A42" s="29" t="s">
        <v>67</v>
      </c>
      <c r="B42" s="30" t="s">
        <v>33</v>
      </c>
      <c r="C42" s="8">
        <v>580</v>
      </c>
      <c r="D42" s="8">
        <v>8</v>
      </c>
      <c r="E42" s="31">
        <f>C42*1.15+D42</f>
        <v>675</v>
      </c>
      <c r="F42" s="45"/>
      <c r="G42" s="8"/>
      <c r="H42" s="8"/>
      <c r="I42" s="9"/>
    </row>
    <row r="43" spans="1:9" ht="15.75" thickBot="1">
      <c r="A43" s="32" t="s">
        <v>67</v>
      </c>
      <c r="B43" s="33" t="s">
        <v>34</v>
      </c>
      <c r="C43" s="12">
        <v>440</v>
      </c>
      <c r="D43" s="12">
        <v>8</v>
      </c>
      <c r="E43" s="34">
        <f>C43*1.15+D43</f>
        <v>514</v>
      </c>
      <c r="F43" s="53">
        <f>SUM(E42:E43)</f>
        <v>1189</v>
      </c>
      <c r="G43" s="12"/>
      <c r="H43" s="12"/>
      <c r="I43" s="13"/>
    </row>
    <row r="44" spans="1:9" ht="15">
      <c r="A44" s="14" t="s">
        <v>63</v>
      </c>
      <c r="B44" s="15" t="s">
        <v>23</v>
      </c>
      <c r="C44" s="16">
        <v>1190</v>
      </c>
      <c r="D44" s="16">
        <v>8</v>
      </c>
      <c r="E44" s="17">
        <f>C44*1.15+D44</f>
        <v>1376.5</v>
      </c>
      <c r="F44" s="54"/>
      <c r="G44" s="16"/>
      <c r="H44" s="16"/>
      <c r="I44" s="18"/>
    </row>
    <row r="45" spans="1:9" ht="15">
      <c r="A45" s="10" t="s">
        <v>63</v>
      </c>
      <c r="B45" s="6" t="s">
        <v>49</v>
      </c>
      <c r="C45" s="5">
        <v>348</v>
      </c>
      <c r="D45" s="5">
        <v>2</v>
      </c>
      <c r="E45" s="7">
        <f>C45*1.15+D45</f>
        <v>402.2</v>
      </c>
      <c r="F45" s="55"/>
      <c r="G45" s="5"/>
      <c r="H45" s="5"/>
      <c r="I45" s="11"/>
    </row>
    <row r="46" spans="1:9" ht="15">
      <c r="A46" s="10" t="s">
        <v>63</v>
      </c>
      <c r="B46" s="6" t="s">
        <v>22</v>
      </c>
      <c r="C46" s="5">
        <v>1870</v>
      </c>
      <c r="D46" s="5">
        <v>28</v>
      </c>
      <c r="E46" s="7">
        <f>C46*1.15+D46</f>
        <v>2178.5</v>
      </c>
      <c r="F46" s="55"/>
      <c r="G46" s="5"/>
      <c r="H46" s="5"/>
      <c r="I46" s="11"/>
    </row>
    <row r="47" spans="1:9" ht="15.75" thickBot="1">
      <c r="A47" s="35" t="s">
        <v>63</v>
      </c>
      <c r="B47" s="36" t="s">
        <v>47</v>
      </c>
      <c r="C47" s="37">
        <v>1970</v>
      </c>
      <c r="D47" s="37">
        <v>28</v>
      </c>
      <c r="E47" s="38">
        <f>C47*1.15+D47</f>
        <v>2293.5</v>
      </c>
      <c r="F47" s="56">
        <f>SUM(E44:E47)</f>
        <v>6250.7</v>
      </c>
      <c r="G47" s="37"/>
      <c r="H47" s="37"/>
      <c r="I47" s="39"/>
    </row>
    <row r="48" spans="1:9" ht="15.75" thickBot="1">
      <c r="A48" s="19" t="s">
        <v>70</v>
      </c>
      <c r="B48" s="20" t="s">
        <v>37</v>
      </c>
      <c r="C48" s="21">
        <v>1340</v>
      </c>
      <c r="D48" s="21">
        <v>28</v>
      </c>
      <c r="E48" s="22">
        <f>C48*1.15+D48</f>
        <v>1568.9999999999998</v>
      </c>
      <c r="F48" s="47">
        <f>E48</f>
        <v>1568.9999999999998</v>
      </c>
      <c r="G48" s="21"/>
      <c r="H48" s="21"/>
      <c r="I48" s="23"/>
    </row>
    <row r="49" spans="1:9" ht="15">
      <c r="A49" s="29" t="s">
        <v>57</v>
      </c>
      <c r="B49" s="30" t="s">
        <v>14</v>
      </c>
      <c r="C49" s="8">
        <v>400</v>
      </c>
      <c r="D49" s="8">
        <v>8</v>
      </c>
      <c r="E49" s="31">
        <f>C49*1.15+D49</f>
        <v>467.99999999999994</v>
      </c>
      <c r="F49" s="52"/>
      <c r="G49" s="8"/>
      <c r="H49" s="8"/>
      <c r="I49" s="9"/>
    </row>
    <row r="50" spans="1:9" ht="15">
      <c r="A50" s="10" t="s">
        <v>57</v>
      </c>
      <c r="B50" s="6" t="s">
        <v>13</v>
      </c>
      <c r="C50" s="5">
        <v>1530</v>
      </c>
      <c r="D50" s="5">
        <v>28</v>
      </c>
      <c r="E50" s="7">
        <f>C50*1.15+D50</f>
        <v>1787.4999999999998</v>
      </c>
      <c r="F50" s="44"/>
      <c r="G50" s="5"/>
      <c r="H50" s="5"/>
      <c r="I50" s="11"/>
    </row>
    <row r="51" spans="1:9" ht="15.75" thickBot="1">
      <c r="A51" s="32" t="s">
        <v>57</v>
      </c>
      <c r="B51" s="33" t="s">
        <v>32</v>
      </c>
      <c r="C51" s="12">
        <v>1990</v>
      </c>
      <c r="D51" s="12">
        <v>28</v>
      </c>
      <c r="E51" s="34">
        <f>C51*1.15+D51</f>
        <v>2316.5</v>
      </c>
      <c r="F51" s="53">
        <f>SUM(E49:E51)</f>
        <v>4572</v>
      </c>
      <c r="G51" s="12"/>
      <c r="H51" s="12"/>
      <c r="I51" s="13"/>
    </row>
    <row r="52" spans="1:9" ht="15.75" thickBot="1">
      <c r="A52" s="40"/>
      <c r="B52" s="41"/>
      <c r="C52" s="41">
        <f>SUM(C3:C51)</f>
        <v>48590</v>
      </c>
      <c r="D52" s="41">
        <f>SUM(D3:D51)</f>
        <v>853</v>
      </c>
      <c r="E52" s="41">
        <f>SUM(E3:E51)</f>
        <v>56731.499999999985</v>
      </c>
      <c r="F52" s="46">
        <f>SUM(F3:F51)</f>
        <v>56731.49999999999</v>
      </c>
      <c r="G52" s="41"/>
      <c r="H52" s="41"/>
      <c r="I52" s="42"/>
    </row>
    <row r="53" ht="15">
      <c r="F53" s="4"/>
    </row>
  </sheetData>
  <sheetProtection/>
  <autoFilter ref="A2:I2">
    <sortState ref="A3:I53">
      <sortCondition sortBy="value" ref="A3:A5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gbGTN</dc:creator>
  <cp:keywords/>
  <dc:description/>
  <cp:lastModifiedBy>Admin</cp:lastModifiedBy>
  <dcterms:created xsi:type="dcterms:W3CDTF">2017-01-25T04:27:09Z</dcterms:created>
  <dcterms:modified xsi:type="dcterms:W3CDTF">2017-03-11T04:42:33Z</dcterms:modified>
  <cp:category/>
  <cp:version/>
  <cp:contentType/>
  <cp:contentStatus/>
</cp:coreProperties>
</file>