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81" windowWidth="8925" windowHeight="8010" activeTab="0"/>
  </bookViews>
  <sheets>
    <sheet name="Лист1" sheetId="1" r:id="rId1"/>
  </sheets>
  <definedNames>
    <definedName name="_xlnm._FilterDatabase" localSheetId="0" hidden="1">'Лист1'!$A$1:$G$1</definedName>
  </definedNames>
  <calcPr fullCalcOnLoad="1"/>
</workbook>
</file>

<file path=xl/sharedStrings.xml><?xml version="1.0" encoding="utf-8"?>
<sst xmlns="http://schemas.openxmlformats.org/spreadsheetml/2006/main" count="75" uniqueCount="65">
  <si>
    <t>Наименование</t>
  </si>
  <si>
    <t>Цена</t>
  </si>
  <si>
    <t>Трансп</t>
  </si>
  <si>
    <t>НИК</t>
  </si>
  <si>
    <t>С орг и тр.</t>
  </si>
  <si>
    <t>Визитница Helai 160125-2 black croc #15917</t>
  </si>
  <si>
    <t>Сумка No brand 816 green #18436</t>
  </si>
  <si>
    <t>Сумка Bonilarti Oalengi 1510-2 black #13587</t>
  </si>
  <si>
    <t>Шарф Fashionset 302890 #21977</t>
  </si>
  <si>
    <t>Сумка Benlina 659283 sorrel #20920</t>
  </si>
  <si>
    <t>Шарф Fashionset 302913 #22000</t>
  </si>
  <si>
    <t>Кошелек Canevo 10390 bright red #22041</t>
  </si>
  <si>
    <t>Кошелек No brand 21016 blu #22128</t>
  </si>
  <si>
    <t>Держатель Fashionset 120027 color 01 #6017</t>
  </si>
  <si>
    <t>Держатель Fashionset 120037 color 01 #6032</t>
  </si>
  <si>
    <t>Держатель Fashionset 120019 color 03 #6040</t>
  </si>
  <si>
    <t>Сумка складная Fashionset 10006 pink #7102</t>
  </si>
  <si>
    <t>Сумка Ferlita 1643 black #16897</t>
  </si>
  <si>
    <t>Сумка Benlina 73303 off-white #18177</t>
  </si>
  <si>
    <t>Визитница Cossni 708-66 black #15911</t>
  </si>
  <si>
    <t>Палантин Fashionset 303096 #22339</t>
  </si>
  <si>
    <t>Сумка Baliviya 69128 blue #21672</t>
  </si>
  <si>
    <t>Сумка Velina Fabbiano 551120 bordeaux #22288</t>
  </si>
  <si>
    <t>Сумка No brand 95112 black #19449</t>
  </si>
  <si>
    <t>Сумка Kenguluna 8691 black #17800</t>
  </si>
  <si>
    <t>Кошелек No brand 3902 black #18817</t>
  </si>
  <si>
    <t>Сумка Bonilarti Oalengi 1709 black #20460</t>
  </si>
  <si>
    <t>Сумка Kenguru 21116a grey #22590</t>
  </si>
  <si>
    <t>Сумка Benlina 7511319 ink-blue #11520</t>
  </si>
  <si>
    <t>Сумка Benlina 75606793 grey #22578</t>
  </si>
  <si>
    <t>Сумка Kenguru 21116a blue #22588</t>
  </si>
  <si>
    <t>Сумка Benlina 7511332 sepia #15603</t>
  </si>
  <si>
    <t>Сумка мужская Fuzhiniao 150 d.brown #16076</t>
  </si>
  <si>
    <t>Платок Fashionset 302251 #20158</t>
  </si>
  <si>
    <t>Сумка No brand 6203 black (cham) #20468</t>
  </si>
  <si>
    <t>Палантин LUX Fashionset 302838 #21934</t>
  </si>
  <si>
    <t>Кошелек Cossni 552 red #22065</t>
  </si>
  <si>
    <t>Сумка No brand 66809 blue #22497</t>
  </si>
  <si>
    <t>Сумка Baliviya 68259 brown #22823</t>
  </si>
  <si>
    <r>
      <t>зигги</t>
    </r>
    <r>
      <rPr>
        <sz val="9"/>
        <color indexed="8"/>
        <rFont val="Verdana"/>
        <family val="2"/>
      </rPr>
      <t> </t>
    </r>
  </si>
  <si>
    <r>
      <t>Елена LadyDance</t>
    </r>
    <r>
      <rPr>
        <sz val="9"/>
        <color indexed="8"/>
        <rFont val="Verdana"/>
        <family val="2"/>
      </rPr>
      <t> </t>
    </r>
  </si>
  <si>
    <r>
      <t>Печалька</t>
    </r>
    <r>
      <rPr>
        <sz val="9"/>
        <color indexed="8"/>
        <rFont val="Verdana"/>
        <family val="2"/>
      </rPr>
      <t> </t>
    </r>
  </si>
  <si>
    <r>
      <t>МамаФа</t>
    </r>
    <r>
      <rPr>
        <sz val="9"/>
        <color indexed="8"/>
        <rFont val="Verdana"/>
        <family val="2"/>
      </rPr>
      <t> </t>
    </r>
  </si>
  <si>
    <r>
      <t>Девочка Элис</t>
    </r>
    <r>
      <rPr>
        <sz val="9"/>
        <color indexed="8"/>
        <rFont val="Verdana"/>
        <family val="2"/>
      </rPr>
      <t> </t>
    </r>
  </si>
  <si>
    <r>
      <t>Евгения Сав</t>
    </r>
    <r>
      <rPr>
        <sz val="9"/>
        <color indexed="8"/>
        <rFont val="Verdana"/>
        <family val="2"/>
      </rPr>
      <t> </t>
    </r>
  </si>
  <si>
    <r>
      <t>Dusha</t>
    </r>
    <r>
      <rPr>
        <sz val="9"/>
        <color indexed="8"/>
        <rFont val="Verdana"/>
        <family val="2"/>
      </rPr>
      <t> </t>
    </r>
  </si>
  <si>
    <r>
      <t>МоЗаюшка</t>
    </r>
    <r>
      <rPr>
        <sz val="9"/>
        <color indexed="8"/>
        <rFont val="Verdana"/>
        <family val="2"/>
      </rPr>
      <t> </t>
    </r>
  </si>
  <si>
    <r>
      <t>Laris_a</t>
    </r>
    <r>
      <rPr>
        <sz val="9"/>
        <color indexed="8"/>
        <rFont val="Verdana"/>
        <family val="2"/>
      </rPr>
      <t> </t>
    </r>
  </si>
  <si>
    <r>
      <t>зефир в шоколаде</t>
    </r>
    <r>
      <rPr>
        <sz val="9"/>
        <color indexed="8"/>
        <rFont val="Verdana"/>
        <family val="2"/>
      </rPr>
      <t> </t>
    </r>
  </si>
  <si>
    <r>
      <t>КайФоVая</t>
    </r>
    <r>
      <rPr>
        <sz val="9"/>
        <color indexed="8"/>
        <rFont val="Verdana"/>
        <family val="2"/>
      </rPr>
      <t> </t>
    </r>
  </si>
  <si>
    <r>
      <t>misanytkaa</t>
    </r>
    <r>
      <rPr>
        <sz val="9"/>
        <color indexed="8"/>
        <rFont val="Verdana"/>
        <family val="2"/>
      </rPr>
      <t> </t>
    </r>
  </si>
  <si>
    <r>
      <t>Хатина</t>
    </r>
    <r>
      <rPr>
        <sz val="9"/>
        <color indexed="8"/>
        <rFont val="Verdana"/>
        <family val="2"/>
      </rPr>
      <t> </t>
    </r>
  </si>
  <si>
    <r>
      <t>TIGUAN</t>
    </r>
    <r>
      <rPr>
        <sz val="9"/>
        <color indexed="8"/>
        <rFont val="Verdana"/>
        <family val="2"/>
      </rPr>
      <t> </t>
    </r>
  </si>
  <si>
    <r>
      <t>Олеся 30</t>
    </r>
    <r>
      <rPr>
        <sz val="9"/>
        <color indexed="8"/>
        <rFont val="Verdana"/>
        <family val="2"/>
      </rPr>
      <t> </t>
    </r>
  </si>
  <si>
    <r>
      <t>Арся</t>
    </r>
    <r>
      <rPr>
        <sz val="9"/>
        <color indexed="8"/>
        <rFont val="Verdana"/>
        <family val="2"/>
      </rPr>
      <t> </t>
    </r>
  </si>
  <si>
    <r>
      <t>Nusha_70</t>
    </r>
    <r>
      <rPr>
        <sz val="9"/>
        <color indexed="8"/>
        <rFont val="Verdana"/>
        <family val="2"/>
      </rPr>
      <t> </t>
    </r>
  </si>
  <si>
    <r>
      <t>Россита</t>
    </r>
    <r>
      <rPr>
        <sz val="9"/>
        <color indexed="8"/>
        <rFont val="Verdana"/>
        <family val="2"/>
      </rPr>
      <t> </t>
    </r>
  </si>
  <si>
    <r>
      <t>Нен</t>
    </r>
    <r>
      <rPr>
        <sz val="9"/>
        <color indexed="8"/>
        <rFont val="Verdana"/>
        <family val="2"/>
      </rPr>
      <t> </t>
    </r>
  </si>
  <si>
    <r>
      <t>яна2208</t>
    </r>
    <r>
      <rPr>
        <sz val="9"/>
        <color indexed="8"/>
        <rFont val="Verdana"/>
        <family val="2"/>
      </rPr>
      <t> </t>
    </r>
  </si>
  <si>
    <r>
      <t>СветUля</t>
    </r>
    <r>
      <rPr>
        <sz val="9"/>
        <color indexed="8"/>
        <rFont val="Verdana"/>
        <family val="2"/>
      </rPr>
      <t> </t>
    </r>
  </si>
  <si>
    <r>
      <t>ТАТЬЯНА СМ</t>
    </r>
    <r>
      <rPr>
        <sz val="9"/>
        <color indexed="8"/>
        <rFont val="Verdana"/>
        <family val="2"/>
      </rPr>
      <t> </t>
    </r>
  </si>
  <si>
    <r>
      <t>Сентябрина 85</t>
    </r>
    <r>
      <rPr>
        <sz val="9"/>
        <color indexed="8"/>
        <rFont val="Verdana"/>
        <family val="2"/>
      </rPr>
      <t> </t>
    </r>
  </si>
  <si>
    <r>
      <t>natha</t>
    </r>
    <r>
      <rPr>
        <sz val="9"/>
        <color indexed="8"/>
        <rFont val="Verdana"/>
        <family val="2"/>
      </rPr>
      <t> </t>
    </r>
  </si>
  <si>
    <t>К оплате</t>
  </si>
  <si>
    <t>оплата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</si>
</sst>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  <numFmt numFmtId="177" formatCode="_-* #,##0.0_р_._-;\-* #,##0.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8" fontId="0" fillId="0" borderId="13" xfId="0" applyNumberFormat="1" applyBorder="1" applyAlignment="1">
      <alignment/>
    </xf>
    <xf numFmtId="0" fontId="41" fillId="0" borderId="14" xfId="0" applyFont="1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41" fillId="0" borderId="22" xfId="0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41" fillId="0" borderId="25" xfId="0" applyFont="1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20.421875" style="0" customWidth="1"/>
    <col min="2" max="2" width="46.00390625" style="0" customWidth="1"/>
    <col min="5" max="5" width="9.7109375" style="0" customWidth="1"/>
  </cols>
  <sheetData>
    <row r="1" spans="1:7" ht="15.75" thickBot="1">
      <c r="A1" s="1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63</v>
      </c>
      <c r="G1" s="3" t="s">
        <v>64</v>
      </c>
    </row>
    <row r="2" spans="1:7" ht="15.75" thickBot="1">
      <c r="A2" s="18" t="s">
        <v>45</v>
      </c>
      <c r="B2" s="28" t="s">
        <v>17</v>
      </c>
      <c r="C2" s="19">
        <v>2340</v>
      </c>
      <c r="D2" s="19">
        <v>28</v>
      </c>
      <c r="E2" s="20">
        <f>C2*1.15+D2</f>
        <v>2719</v>
      </c>
      <c r="F2" s="20">
        <f>E2</f>
        <v>2719</v>
      </c>
      <c r="G2" s="21"/>
    </row>
    <row r="3" spans="1:7" ht="15.75" thickBot="1">
      <c r="A3" s="22" t="s">
        <v>47</v>
      </c>
      <c r="B3" s="29" t="s">
        <v>20</v>
      </c>
      <c r="C3" s="23">
        <v>335</v>
      </c>
      <c r="D3" s="23">
        <v>7</v>
      </c>
      <c r="E3" s="24">
        <f>C3*1.15+D3</f>
        <v>392.24999999999994</v>
      </c>
      <c r="F3" s="24">
        <f>E3</f>
        <v>392.24999999999994</v>
      </c>
      <c r="G3" s="25"/>
    </row>
    <row r="4" spans="1:7" ht="15.75" thickBot="1">
      <c r="A4" s="18" t="s">
        <v>50</v>
      </c>
      <c r="B4" s="28" t="s">
        <v>22</v>
      </c>
      <c r="C4" s="19">
        <v>3420</v>
      </c>
      <c r="D4" s="19">
        <v>28</v>
      </c>
      <c r="E4" s="20">
        <f>C4*1.15+D4</f>
        <v>3960.9999999999995</v>
      </c>
      <c r="F4" s="20">
        <f>E4</f>
        <v>3960.9999999999995</v>
      </c>
      <c r="G4" s="21"/>
    </row>
    <row r="5" spans="1:7" ht="15.75" thickBot="1">
      <c r="A5" s="22" t="s">
        <v>62</v>
      </c>
      <c r="B5" s="29" t="s">
        <v>31</v>
      </c>
      <c r="C5" s="23">
        <v>1580</v>
      </c>
      <c r="D5" s="23">
        <v>28</v>
      </c>
      <c r="E5" s="24">
        <f>C5*1.15+D5</f>
        <v>1844.9999999999998</v>
      </c>
      <c r="F5" s="24">
        <f>E5</f>
        <v>1844.9999999999998</v>
      </c>
      <c r="G5" s="25"/>
    </row>
    <row r="6" spans="1:7" ht="15.75" thickBot="1">
      <c r="A6" s="18" t="s">
        <v>55</v>
      </c>
      <c r="B6" s="28" t="s">
        <v>25</v>
      </c>
      <c r="C6" s="19">
        <v>350</v>
      </c>
      <c r="D6" s="19">
        <v>10</v>
      </c>
      <c r="E6" s="20">
        <f>C6*1.15+D6</f>
        <v>412.49999999999994</v>
      </c>
      <c r="F6" s="20">
        <f>E6</f>
        <v>412.49999999999994</v>
      </c>
      <c r="G6" s="21"/>
    </row>
    <row r="7" spans="1:7" ht="15.75" thickBot="1">
      <c r="A7" s="22" t="s">
        <v>52</v>
      </c>
      <c r="B7" s="29" t="s">
        <v>27</v>
      </c>
      <c r="C7" s="23">
        <v>1770</v>
      </c>
      <c r="D7" s="23">
        <v>28</v>
      </c>
      <c r="E7" s="24">
        <f>C7*1.15+D7</f>
        <v>2063.5</v>
      </c>
      <c r="F7" s="24">
        <f>E7</f>
        <v>2063.5</v>
      </c>
      <c r="G7" s="25"/>
    </row>
    <row r="8" spans="1:7" ht="15.75" thickBot="1">
      <c r="A8" s="18" t="s">
        <v>54</v>
      </c>
      <c r="B8" s="28" t="s">
        <v>26</v>
      </c>
      <c r="C8" s="19">
        <v>2920</v>
      </c>
      <c r="D8" s="19">
        <v>28</v>
      </c>
      <c r="E8" s="20">
        <f>C8*1.15+D8</f>
        <v>3385.9999999999995</v>
      </c>
      <c r="F8" s="20">
        <f>E8</f>
        <v>3385.9999999999995</v>
      </c>
      <c r="G8" s="21"/>
    </row>
    <row r="9" spans="1:7" ht="15">
      <c r="A9" s="10" t="s">
        <v>43</v>
      </c>
      <c r="B9" s="27" t="s">
        <v>15</v>
      </c>
      <c r="C9" s="11">
        <v>170</v>
      </c>
      <c r="D9" s="11">
        <v>1</v>
      </c>
      <c r="E9" s="12">
        <f>C9*1.15+D9</f>
        <v>196.49999999999997</v>
      </c>
      <c r="F9" s="11"/>
      <c r="G9" s="13"/>
    </row>
    <row r="10" spans="1:7" ht="15">
      <c r="A10" s="8" t="s">
        <v>43</v>
      </c>
      <c r="B10" s="26" t="s">
        <v>13</v>
      </c>
      <c r="C10" s="4">
        <v>160</v>
      </c>
      <c r="D10" s="4">
        <v>1</v>
      </c>
      <c r="E10" s="7">
        <f>C10*1.15+D10</f>
        <v>185</v>
      </c>
      <c r="F10" s="4"/>
      <c r="G10" s="9"/>
    </row>
    <row r="11" spans="1:7" ht="15">
      <c r="A11" s="8" t="s">
        <v>43</v>
      </c>
      <c r="B11" s="26" t="s">
        <v>14</v>
      </c>
      <c r="C11" s="4">
        <v>180</v>
      </c>
      <c r="D11" s="4">
        <v>1</v>
      </c>
      <c r="E11" s="7">
        <f>C11*1.15+D11</f>
        <v>207.99999999999997</v>
      </c>
      <c r="F11" s="4"/>
      <c r="G11" s="9"/>
    </row>
    <row r="12" spans="1:7" ht="15.75" thickBot="1">
      <c r="A12" s="14" t="s">
        <v>43</v>
      </c>
      <c r="B12" s="30" t="s">
        <v>16</v>
      </c>
      <c r="C12" s="15">
        <v>50</v>
      </c>
      <c r="D12" s="15">
        <v>28</v>
      </c>
      <c r="E12" s="16">
        <f>C12*1.15+D12</f>
        <v>85.5</v>
      </c>
      <c r="F12" s="16">
        <f>SUM(E9:E12)</f>
        <v>675</v>
      </c>
      <c r="G12" s="17"/>
    </row>
    <row r="13" spans="1:7" ht="15.75" thickBot="1">
      <c r="A13" s="18" t="s">
        <v>44</v>
      </c>
      <c r="B13" s="28" t="s">
        <v>18</v>
      </c>
      <c r="C13" s="19">
        <v>1580</v>
      </c>
      <c r="D13" s="19">
        <v>28</v>
      </c>
      <c r="E13" s="20">
        <f>C13*1.15+D13</f>
        <v>1844.9999999999998</v>
      </c>
      <c r="F13" s="20">
        <f>E13</f>
        <v>1844.9999999999998</v>
      </c>
      <c r="G13" s="21"/>
    </row>
    <row r="14" spans="1:7" ht="15.75" thickBot="1">
      <c r="A14" s="22" t="s">
        <v>40</v>
      </c>
      <c r="B14" s="29" t="s">
        <v>9</v>
      </c>
      <c r="C14" s="23">
        <v>1160</v>
      </c>
      <c r="D14" s="23">
        <v>28</v>
      </c>
      <c r="E14" s="24">
        <f>C14*1.15+D14</f>
        <v>1362</v>
      </c>
      <c r="F14" s="24">
        <f>E14</f>
        <v>1362</v>
      </c>
      <c r="G14" s="25"/>
    </row>
    <row r="15" spans="1:7" ht="15.75" thickBot="1">
      <c r="A15" s="18" t="s">
        <v>48</v>
      </c>
      <c r="B15" s="28" t="s">
        <v>6</v>
      </c>
      <c r="C15" s="19">
        <v>820</v>
      </c>
      <c r="D15" s="19">
        <v>28</v>
      </c>
      <c r="E15" s="20">
        <f>C15*1.15+D15</f>
        <v>970.9999999999999</v>
      </c>
      <c r="F15" s="20">
        <f>E15</f>
        <v>970.9999999999999</v>
      </c>
      <c r="G15" s="21"/>
    </row>
    <row r="16" spans="1:7" ht="15">
      <c r="A16" s="10" t="s">
        <v>39</v>
      </c>
      <c r="B16" s="27" t="s">
        <v>11</v>
      </c>
      <c r="C16" s="11">
        <v>350</v>
      </c>
      <c r="D16" s="11">
        <v>10</v>
      </c>
      <c r="E16" s="12">
        <f>C16*1.15+D16</f>
        <v>412.49999999999994</v>
      </c>
      <c r="F16" s="11"/>
      <c r="G16" s="13"/>
    </row>
    <row r="17" spans="1:7" ht="15">
      <c r="A17" s="8" t="s">
        <v>39</v>
      </c>
      <c r="B17" s="26" t="s">
        <v>8</v>
      </c>
      <c r="C17" s="4">
        <v>298</v>
      </c>
      <c r="D17" s="4">
        <v>7</v>
      </c>
      <c r="E17" s="7">
        <f>C17*1.15+D17</f>
        <v>349.7</v>
      </c>
      <c r="F17" s="4"/>
      <c r="G17" s="9"/>
    </row>
    <row r="18" spans="1:7" ht="15.75" thickBot="1">
      <c r="A18" s="14" t="s">
        <v>39</v>
      </c>
      <c r="B18" s="30" t="s">
        <v>10</v>
      </c>
      <c r="C18" s="15">
        <v>458</v>
      </c>
      <c r="D18" s="15">
        <v>7</v>
      </c>
      <c r="E18" s="16">
        <f>C18*1.15+D18</f>
        <v>533.6999999999999</v>
      </c>
      <c r="F18" s="16">
        <f>SUM(E16:E18)</f>
        <v>1295.8999999999999</v>
      </c>
      <c r="G18" s="17"/>
    </row>
    <row r="19" spans="1:7" ht="15.75" thickBot="1">
      <c r="A19" s="18" t="s">
        <v>49</v>
      </c>
      <c r="B19" s="28" t="s">
        <v>21</v>
      </c>
      <c r="C19" s="19">
        <v>1650</v>
      </c>
      <c r="D19" s="19">
        <v>28</v>
      </c>
      <c r="E19" s="20">
        <f>C19*1.15+D19</f>
        <v>1925.4999999999998</v>
      </c>
      <c r="F19" s="20">
        <f>E19</f>
        <v>1925.4999999999998</v>
      </c>
      <c r="G19" s="21"/>
    </row>
    <row r="20" spans="1:7" ht="15.75" thickBot="1">
      <c r="A20" s="22" t="s">
        <v>42</v>
      </c>
      <c r="B20" s="29" t="s">
        <v>7</v>
      </c>
      <c r="C20" s="23">
        <v>3150</v>
      </c>
      <c r="D20" s="23">
        <v>28</v>
      </c>
      <c r="E20" s="24">
        <f>C20*1.15+D20</f>
        <v>3650.4999999999995</v>
      </c>
      <c r="F20" s="24">
        <f>E20</f>
        <v>3650.4999999999995</v>
      </c>
      <c r="G20" s="25"/>
    </row>
    <row r="21" spans="1:7" ht="15.75" thickBot="1">
      <c r="A21" s="18" t="s">
        <v>46</v>
      </c>
      <c r="B21" s="28" t="s">
        <v>19</v>
      </c>
      <c r="C21" s="19">
        <v>270</v>
      </c>
      <c r="D21" s="19">
        <v>3</v>
      </c>
      <c r="E21" s="20">
        <f>C21*1.15+D21</f>
        <v>313.5</v>
      </c>
      <c r="F21" s="20">
        <f>E21</f>
        <v>313.5</v>
      </c>
      <c r="G21" s="21"/>
    </row>
    <row r="22" spans="1:7" ht="15.75" thickBot="1">
      <c r="A22" s="22" t="s">
        <v>57</v>
      </c>
      <c r="B22" s="29" t="s">
        <v>30</v>
      </c>
      <c r="C22" s="23">
        <v>1770</v>
      </c>
      <c r="D22" s="23">
        <v>28</v>
      </c>
      <c r="E22" s="24">
        <f>C22*1.15+D22</f>
        <v>2063.5</v>
      </c>
      <c r="F22" s="24">
        <f>E22</f>
        <v>2063.5</v>
      </c>
      <c r="G22" s="25"/>
    </row>
    <row r="23" spans="1:7" ht="15.75" thickBot="1">
      <c r="A23" s="18" t="s">
        <v>53</v>
      </c>
      <c r="B23" s="28" t="s">
        <v>24</v>
      </c>
      <c r="C23" s="19">
        <v>1340</v>
      </c>
      <c r="D23" s="19">
        <v>28</v>
      </c>
      <c r="E23" s="20">
        <f>C23*1.15+D23</f>
        <v>1568.9999999999998</v>
      </c>
      <c r="F23" s="20">
        <f>E23</f>
        <v>1568.9999999999998</v>
      </c>
      <c r="G23" s="21"/>
    </row>
    <row r="24" spans="1:7" ht="15">
      <c r="A24" s="10" t="s">
        <v>41</v>
      </c>
      <c r="B24" s="27" t="s">
        <v>5</v>
      </c>
      <c r="C24" s="11">
        <v>120</v>
      </c>
      <c r="D24" s="11">
        <v>3</v>
      </c>
      <c r="E24" s="12">
        <f>C24*1.15+D24</f>
        <v>141</v>
      </c>
      <c r="F24" s="11"/>
      <c r="G24" s="13"/>
    </row>
    <row r="25" spans="1:7" ht="15.75" thickBot="1">
      <c r="A25" s="14" t="s">
        <v>41</v>
      </c>
      <c r="B25" s="30" t="s">
        <v>12</v>
      </c>
      <c r="C25" s="15">
        <v>460</v>
      </c>
      <c r="D25" s="15">
        <v>10</v>
      </c>
      <c r="E25" s="16">
        <f>C25*1.15+D25</f>
        <v>539</v>
      </c>
      <c r="F25" s="16">
        <f>SUM(E24:E25)</f>
        <v>680</v>
      </c>
      <c r="G25" s="17"/>
    </row>
    <row r="26" spans="1:7" ht="15.75" thickBot="1">
      <c r="A26" s="18" t="s">
        <v>56</v>
      </c>
      <c r="B26" s="28" t="s">
        <v>29</v>
      </c>
      <c r="C26" s="19">
        <v>1340</v>
      </c>
      <c r="D26" s="19">
        <v>28</v>
      </c>
      <c r="E26" s="20">
        <f>C26*1.15+D26</f>
        <v>1568.9999999999998</v>
      </c>
      <c r="F26" s="20">
        <f>E26</f>
        <v>1568.9999999999998</v>
      </c>
      <c r="G26" s="21"/>
    </row>
    <row r="27" spans="1:7" ht="15">
      <c r="A27" s="10" t="s">
        <v>59</v>
      </c>
      <c r="B27" s="27" t="s">
        <v>36</v>
      </c>
      <c r="C27" s="11">
        <v>1060</v>
      </c>
      <c r="D27" s="11">
        <v>10</v>
      </c>
      <c r="E27" s="12">
        <f>C27*1.15+D27</f>
        <v>1229</v>
      </c>
      <c r="F27" s="11"/>
      <c r="G27" s="13"/>
    </row>
    <row r="28" spans="1:7" ht="15">
      <c r="A28" s="8" t="s">
        <v>59</v>
      </c>
      <c r="B28" s="26" t="s">
        <v>35</v>
      </c>
      <c r="C28" s="4">
        <v>405</v>
      </c>
      <c r="D28" s="4">
        <v>7</v>
      </c>
      <c r="E28" s="7">
        <f>C28*1.15+D28</f>
        <v>472.74999999999994</v>
      </c>
      <c r="F28" s="4"/>
      <c r="G28" s="9"/>
    </row>
    <row r="29" spans="1:7" ht="15">
      <c r="A29" s="8" t="s">
        <v>59</v>
      </c>
      <c r="B29" s="26" t="s">
        <v>33</v>
      </c>
      <c r="C29" s="4">
        <v>185</v>
      </c>
      <c r="D29" s="4">
        <v>5</v>
      </c>
      <c r="E29" s="7">
        <f>C29*1.15+D29</f>
        <v>217.74999999999997</v>
      </c>
      <c r="F29" s="4"/>
      <c r="G29" s="9"/>
    </row>
    <row r="30" spans="1:7" ht="15">
      <c r="A30" s="8" t="s">
        <v>59</v>
      </c>
      <c r="B30" s="26" t="s">
        <v>37</v>
      </c>
      <c r="C30" s="4">
        <v>1220</v>
      </c>
      <c r="D30" s="4">
        <v>28</v>
      </c>
      <c r="E30" s="7">
        <f>C30*1.15+D30</f>
        <v>1431</v>
      </c>
      <c r="F30" s="4"/>
      <c r="G30" s="9"/>
    </row>
    <row r="31" spans="1:7" ht="15.75" thickBot="1">
      <c r="A31" s="14" t="s">
        <v>59</v>
      </c>
      <c r="B31" s="30" t="s">
        <v>32</v>
      </c>
      <c r="C31" s="15">
        <v>1870</v>
      </c>
      <c r="D31" s="15">
        <v>28</v>
      </c>
      <c r="E31" s="16">
        <f>C31*1.15+D31</f>
        <v>2178.5</v>
      </c>
      <c r="F31" s="16">
        <f>SUM(E27:E31)</f>
        <v>5529</v>
      </c>
      <c r="G31" s="17"/>
    </row>
    <row r="32" spans="1:7" ht="15.75" thickBot="1">
      <c r="A32" s="18" t="s">
        <v>61</v>
      </c>
      <c r="B32" s="28" t="s">
        <v>38</v>
      </c>
      <c r="C32" s="19">
        <v>1460</v>
      </c>
      <c r="D32" s="19">
        <v>28</v>
      </c>
      <c r="E32" s="20">
        <f>C32*1.15+D32</f>
        <v>1706.9999999999998</v>
      </c>
      <c r="F32" s="20">
        <f>E32</f>
        <v>1706.9999999999998</v>
      </c>
      <c r="G32" s="21"/>
    </row>
    <row r="33" spans="1:7" ht="15.75" thickBot="1">
      <c r="A33" s="22" t="s">
        <v>60</v>
      </c>
      <c r="B33" s="29" t="s">
        <v>34</v>
      </c>
      <c r="C33" s="23">
        <v>700</v>
      </c>
      <c r="D33" s="23">
        <v>28</v>
      </c>
      <c r="E33" s="24">
        <f>C33*1.15+D33</f>
        <v>832.9999999999999</v>
      </c>
      <c r="F33" s="24">
        <f>E33</f>
        <v>832.9999999999999</v>
      </c>
      <c r="G33" s="25"/>
    </row>
    <row r="34" spans="1:7" ht="15.75" thickBot="1">
      <c r="A34" s="18" t="s">
        <v>51</v>
      </c>
      <c r="B34" s="28" t="s">
        <v>23</v>
      </c>
      <c r="C34" s="19">
        <v>700</v>
      </c>
      <c r="D34" s="19">
        <v>28</v>
      </c>
      <c r="E34" s="20">
        <f>C34*1.15+D34</f>
        <v>832.9999999999999</v>
      </c>
      <c r="F34" s="20">
        <f>E34</f>
        <v>832.9999999999999</v>
      </c>
      <c r="G34" s="21"/>
    </row>
    <row r="35" spans="1:7" ht="15.75" thickBot="1">
      <c r="A35" s="22" t="s">
        <v>58</v>
      </c>
      <c r="B35" s="29" t="s">
        <v>28</v>
      </c>
      <c r="C35" s="23">
        <v>1590</v>
      </c>
      <c r="D35" s="23">
        <v>28</v>
      </c>
      <c r="E35" s="24">
        <f>C35*1.15+D35</f>
        <v>1856.4999999999998</v>
      </c>
      <c r="F35" s="24">
        <f>E35</f>
        <v>1856.4999999999998</v>
      </c>
      <c r="G35" s="25"/>
    </row>
    <row r="36" spans="1:7" ht="15.75" thickBot="1">
      <c r="A36" s="31"/>
      <c r="B36" s="19"/>
      <c r="C36" s="19">
        <f>SUM(C2:C35)</f>
        <v>37231</v>
      </c>
      <c r="D36" s="19">
        <f>SUM(D2:D35)</f>
        <v>642</v>
      </c>
      <c r="E36" s="19">
        <f>SUM(E2:E35)</f>
        <v>43457.65</v>
      </c>
      <c r="F36" s="19">
        <f>SUM(F2:F35)</f>
        <v>43457.65</v>
      </c>
      <c r="G36" s="21"/>
    </row>
    <row r="37" ht="15">
      <c r="E37" s="6"/>
    </row>
    <row r="38" ht="15">
      <c r="E38" s="6"/>
    </row>
    <row r="39" ht="15">
      <c r="E39" s="6"/>
    </row>
    <row r="41" ht="15">
      <c r="E41" s="5"/>
    </row>
    <row r="42" ht="15">
      <c r="E42" s="6"/>
    </row>
  </sheetData>
  <sheetProtection/>
  <autoFilter ref="A1:G1">
    <sortState ref="A2:G42">
      <sortCondition sortBy="value" ref="A2:A4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2016-11-01T12:58:11Z</dcterms:modified>
  <cp:category/>
  <cp:version/>
  <cp:contentType/>
  <cp:contentStatus/>
</cp:coreProperties>
</file>