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35" windowHeight="10995" activeTab="0"/>
  </bookViews>
  <sheets>
    <sheet name="Лист2" sheetId="1" r:id="rId1"/>
  </sheets>
  <definedNames>
    <definedName name="_xlnm._FilterDatabase" localSheetId="0" hidden="1">'Лист2'!$A$1:$F$1</definedName>
  </definedNames>
  <calcPr fullCalcOnLoad="1" refMode="R1C1"/>
</workbook>
</file>

<file path=xl/sharedStrings.xml><?xml version="1.0" encoding="utf-8"?>
<sst xmlns="http://schemas.openxmlformats.org/spreadsheetml/2006/main" count="98" uniqueCount="83">
  <si>
    <t>Наименование</t>
  </si>
  <si>
    <t>Цена</t>
  </si>
  <si>
    <t>Ник</t>
  </si>
  <si>
    <t>С орг и транс</t>
  </si>
  <si>
    <t>К оплате</t>
  </si>
  <si>
    <t>Олеся2277</t>
  </si>
  <si>
    <t>Цветик111</t>
  </si>
  <si>
    <t>sveta10</t>
  </si>
  <si>
    <t>Liliya_sh3</t>
  </si>
  <si>
    <t>Сумка Velina Fabbiano 55990 grey #17563</t>
  </si>
  <si>
    <t>Сумка Velina Fabbiano 523697 brown #18133</t>
  </si>
  <si>
    <t>Кошелек Bodenschatz 0029 red #23404</t>
  </si>
  <si>
    <t>Сумка Velina Fabbiano 59882 black #24911</t>
  </si>
  <si>
    <t>Сумка Velina Fabbiano 57965 pink #28320</t>
  </si>
  <si>
    <t>Палантин Fashionset 306439 #36921</t>
  </si>
  <si>
    <t>Палантин Fashionset 306443 #36925</t>
  </si>
  <si>
    <t>Сумка Bonilarti Oalengi 8232 white/red/pink #17899</t>
  </si>
  <si>
    <t>Сумка Bonilarti Oalengi 8425-3 white/black #17465</t>
  </si>
  <si>
    <t>Кошелек Cossni 408a red #22055</t>
  </si>
  <si>
    <t>Сумка Kenguru 9528 black #37681</t>
  </si>
  <si>
    <t>Сумка Kenguluna 77629 d.gray #37779</t>
  </si>
  <si>
    <t>Кошелек Fernando 505 red #33918</t>
  </si>
  <si>
    <t>Сумка Velina Fabbiano 551398 black #36819</t>
  </si>
  <si>
    <t>Сумка Kenguru 18157 beige #37605</t>
  </si>
  <si>
    <t>Сумка Kenguru 32608 beige #37642</t>
  </si>
  <si>
    <t>Сумка АНТОН 26019 ash grey #29532</t>
  </si>
  <si>
    <t>Рюкзак Kenguru 32588 brown #37553</t>
  </si>
  <si>
    <t>Украшение Fashionset 13005 gold #7131</t>
  </si>
  <si>
    <t>Украшение Fashionset 13009 silver #7136</t>
  </si>
  <si>
    <t>Сумка No brand 315 tin putty #36701</t>
  </si>
  <si>
    <t>Сумка Kenguru 9593 l.apricot #37687</t>
  </si>
  <si>
    <t>Сумка No brand 9005 silver #37386</t>
  </si>
  <si>
    <t>Платок Fashionset 305295 #32678</t>
  </si>
  <si>
    <t>Сумка Bonilarti Oalengi 6270-24 red.b #33670</t>
  </si>
  <si>
    <t>Кошелек Somuch 414 dark blue #36046</t>
  </si>
  <si>
    <t>Рюкзак Kenguru 32589 l.purple #36245</t>
  </si>
  <si>
    <t>Сумка No brand 1627 tinputty #37314</t>
  </si>
  <si>
    <t>Сумка Kenguru 9598 beige #37691</t>
  </si>
  <si>
    <t>Сумка Baliviya 68846 black #37740</t>
  </si>
  <si>
    <t>Палантин детский Fashionset 306697 #37882</t>
  </si>
  <si>
    <t>Сумка Baliviya 68535 black #38167</t>
  </si>
  <si>
    <t>Сумка Velina Fabbiano 59579 blue #22303</t>
  </si>
  <si>
    <t>Кошелек No brand 8139-1077 brown #33074</t>
  </si>
  <si>
    <t>Платок LUX Fashionset 306229 #35907</t>
  </si>
  <si>
    <t>Сумка No brand 1749 grey (silver) #36661</t>
  </si>
  <si>
    <t>Сумка Kenguru 18151 gray #38752</t>
  </si>
  <si>
    <t>Сумка Velina Fabbiano 59702 apricot #17577</t>
  </si>
  <si>
    <t>Палантин Fashionset 305723 #34051</t>
  </si>
  <si>
    <t>Сумка Kenguru 32587 bronze #38813</t>
  </si>
  <si>
    <t>Обложка Cossni 709 red #33561</t>
  </si>
  <si>
    <t>Рюкзак Kenguru 32582 red #36231</t>
  </si>
  <si>
    <t>Сумка No brand 8862 black #36776</t>
  </si>
  <si>
    <t>Сумка Baliviya 7224 black #38345</t>
  </si>
  <si>
    <t>Сумка Velina Fabbiano 551147 black #23271</t>
  </si>
  <si>
    <t>BorodinA25</t>
  </si>
  <si>
    <t>Носик</t>
  </si>
  <si>
    <t>aleks1301</t>
  </si>
  <si>
    <t>marimi</t>
  </si>
  <si>
    <t>Вера_2013</t>
  </si>
  <si>
    <t>Olgabos2018</t>
  </si>
  <si>
    <t>Den7200</t>
  </si>
  <si>
    <t>valenana</t>
  </si>
  <si>
    <t>Mahleeva_Ann</t>
  </si>
  <si>
    <t>LBLBLB</t>
  </si>
  <si>
    <t>Альфия энд Альфия</t>
  </si>
  <si>
    <t>Лиатрис</t>
  </si>
  <si>
    <t>Kristi757</t>
  </si>
  <si>
    <t>MA_Mary</t>
  </si>
  <si>
    <t>misanytkaa</t>
  </si>
  <si>
    <t>Dobri</t>
  </si>
  <si>
    <t>ЕленМанулен</t>
  </si>
  <si>
    <t>тугрик</t>
  </si>
  <si>
    <t>marechka</t>
  </si>
  <si>
    <t>Котлятка</t>
  </si>
  <si>
    <t>кошечка любимая</t>
  </si>
  <si>
    <t>foudre</t>
  </si>
  <si>
    <t>Соловьева Ольга</t>
  </si>
  <si>
    <t>Pusika</t>
  </si>
  <si>
    <t>Len-KA</t>
  </si>
  <si>
    <t>lorik 71</t>
  </si>
  <si>
    <t>OrangeOwlet</t>
  </si>
  <si>
    <t>УБРАТЬ</t>
  </si>
  <si>
    <t>Транс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</si>
</sst>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9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168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9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168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29" fillId="0" borderId="24" xfId="0" applyFont="1" applyBorder="1" applyAlignment="1">
      <alignment/>
    </xf>
    <xf numFmtId="0" fontId="0" fillId="0" borderId="10" xfId="0" applyBorder="1" applyAlignment="1">
      <alignment wrapText="1"/>
    </xf>
    <xf numFmtId="168" fontId="0" fillId="0" borderId="10" xfId="0" applyNumberFormat="1" applyBorder="1" applyAlignment="1">
      <alignment/>
    </xf>
    <xf numFmtId="0" fontId="0" fillId="0" borderId="25" xfId="0" applyBorder="1" applyAlignment="1">
      <alignment/>
    </xf>
    <xf numFmtId="0" fontId="29" fillId="0" borderId="26" xfId="0" applyFont="1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Border="1" applyAlignment="1">
      <alignment/>
    </xf>
    <xf numFmtId="168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29" fillId="0" borderId="29" xfId="0" applyFont="1" applyBorder="1" applyAlignment="1">
      <alignment/>
    </xf>
    <xf numFmtId="0" fontId="0" fillId="0" borderId="15" xfId="0" applyBorder="1" applyAlignment="1">
      <alignment wrapText="1"/>
    </xf>
    <xf numFmtId="168" fontId="0" fillId="0" borderId="15" xfId="0" applyNumberFormat="1" applyBorder="1" applyAlignment="1">
      <alignment/>
    </xf>
    <xf numFmtId="0" fontId="29" fillId="0" borderId="30" xfId="0" applyFont="1" applyBorder="1" applyAlignment="1">
      <alignment/>
    </xf>
    <xf numFmtId="0" fontId="0" fillId="0" borderId="19" xfId="0" applyBorder="1" applyAlignment="1">
      <alignment wrapText="1"/>
    </xf>
    <xf numFmtId="0" fontId="29" fillId="0" borderId="31" xfId="0" applyFont="1" applyBorder="1" applyAlignment="1">
      <alignment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F48" sqref="F48"/>
    </sheetView>
  </sheetViews>
  <sheetFormatPr defaultColWidth="9.140625" defaultRowHeight="15"/>
  <cols>
    <col min="1" max="1" width="18.57421875" style="0" customWidth="1"/>
    <col min="2" max="2" width="53.00390625" style="0" customWidth="1"/>
  </cols>
  <sheetData>
    <row r="1" spans="1:7" ht="15.75" thickBot="1">
      <c r="A1" s="2" t="s">
        <v>2</v>
      </c>
      <c r="B1" s="3" t="s">
        <v>0</v>
      </c>
      <c r="C1" s="3" t="s">
        <v>1</v>
      </c>
      <c r="D1" s="3" t="s">
        <v>82</v>
      </c>
      <c r="E1" s="3" t="s">
        <v>3</v>
      </c>
      <c r="F1" s="3" t="s">
        <v>4</v>
      </c>
      <c r="G1" s="4"/>
    </row>
    <row r="2" spans="1:7" ht="15.75" thickBot="1">
      <c r="A2" s="21" t="s">
        <v>56</v>
      </c>
      <c r="B2" s="22" t="s">
        <v>48</v>
      </c>
      <c r="C2" s="1">
        <v>1460</v>
      </c>
      <c r="D2" s="1">
        <v>28</v>
      </c>
      <c r="E2" s="23">
        <f>C2*1.15+D2</f>
        <v>1706.9999999999998</v>
      </c>
      <c r="F2" s="23">
        <f>E2</f>
        <v>1706.9999999999998</v>
      </c>
      <c r="G2" s="24"/>
    </row>
    <row r="3" spans="1:7" ht="15.75" thickBot="1">
      <c r="A3" s="25" t="s">
        <v>54</v>
      </c>
      <c r="B3" s="26" t="s">
        <v>10</v>
      </c>
      <c r="C3" s="27">
        <v>1870</v>
      </c>
      <c r="D3" s="27">
        <v>28</v>
      </c>
      <c r="E3" s="28">
        <f>C3*1.15+D3</f>
        <v>2178.5</v>
      </c>
      <c r="F3" s="28">
        <f>E3</f>
        <v>2178.5</v>
      </c>
      <c r="G3" s="29"/>
    </row>
    <row r="4" spans="1:7" ht="15">
      <c r="A4" s="30" t="s">
        <v>60</v>
      </c>
      <c r="B4" s="31" t="s">
        <v>47</v>
      </c>
      <c r="C4" s="9">
        <v>325</v>
      </c>
      <c r="D4" s="9">
        <v>2</v>
      </c>
      <c r="E4" s="32">
        <f>C4*1.15+D4</f>
        <v>375.74999999999994</v>
      </c>
      <c r="F4" s="9"/>
      <c r="G4" s="10"/>
    </row>
    <row r="5" spans="1:7" ht="15.75" thickBot="1">
      <c r="A5" s="33" t="s">
        <v>60</v>
      </c>
      <c r="B5" s="34" t="s">
        <v>9</v>
      </c>
      <c r="C5" s="13">
        <v>1980</v>
      </c>
      <c r="D5" s="13">
        <v>28</v>
      </c>
      <c r="E5" s="14">
        <f>C5*1.15+D5</f>
        <v>2305</v>
      </c>
      <c r="F5" s="14">
        <f>SUM(E4:E5)</f>
        <v>2680.75</v>
      </c>
      <c r="G5" s="15"/>
    </row>
    <row r="6" spans="1:7" ht="15">
      <c r="A6" s="16" t="s">
        <v>69</v>
      </c>
      <c r="B6" s="17" t="s">
        <v>30</v>
      </c>
      <c r="C6" s="18">
        <v>1220</v>
      </c>
      <c r="D6" s="18">
        <v>28</v>
      </c>
      <c r="E6" s="19">
        <f>C6*1.15+D6</f>
        <v>1431</v>
      </c>
      <c r="F6" s="18"/>
      <c r="G6" s="20"/>
    </row>
    <row r="7" spans="1:7" ht="15">
      <c r="A7" s="11" t="s">
        <v>69</v>
      </c>
      <c r="B7" s="7" t="s">
        <v>27</v>
      </c>
      <c r="C7" s="6">
        <v>110</v>
      </c>
      <c r="D7" s="6">
        <v>2</v>
      </c>
      <c r="E7" s="8">
        <f>C7*1.15+D7</f>
        <v>128.5</v>
      </c>
      <c r="F7" s="6"/>
      <c r="G7" s="12"/>
    </row>
    <row r="8" spans="1:7" ht="15.75" thickBot="1">
      <c r="A8" s="35" t="s">
        <v>69</v>
      </c>
      <c r="B8" s="36" t="s">
        <v>28</v>
      </c>
      <c r="C8" s="37">
        <v>110</v>
      </c>
      <c r="D8" s="37">
        <v>2</v>
      </c>
      <c r="E8" s="38">
        <f>C8*1.15+D8</f>
        <v>128.5</v>
      </c>
      <c r="F8" s="38">
        <f>SUM(E6:E8)</f>
        <v>1688</v>
      </c>
      <c r="G8" s="39"/>
    </row>
    <row r="9" spans="1:7" ht="15.75" thickBot="1">
      <c r="A9" s="21" t="s">
        <v>75</v>
      </c>
      <c r="B9" s="22" t="s">
        <v>44</v>
      </c>
      <c r="C9" s="1">
        <v>1950</v>
      </c>
      <c r="D9" s="1">
        <v>28</v>
      </c>
      <c r="E9" s="23">
        <f>C9*1.15+D9</f>
        <v>2270.5</v>
      </c>
      <c r="F9" s="23">
        <f>E9</f>
        <v>2270.5</v>
      </c>
      <c r="G9" s="24"/>
    </row>
    <row r="10" spans="1:7" ht="15.75" thickBot="1">
      <c r="A10" s="25" t="s">
        <v>66</v>
      </c>
      <c r="B10" s="26" t="s">
        <v>25</v>
      </c>
      <c r="C10" s="27">
        <v>670</v>
      </c>
      <c r="D10" s="27">
        <v>28</v>
      </c>
      <c r="E10" s="28">
        <f>C10*1.15+D10</f>
        <v>798.4999999999999</v>
      </c>
      <c r="F10" s="28">
        <f>E10</f>
        <v>798.4999999999999</v>
      </c>
      <c r="G10" s="29"/>
    </row>
    <row r="11" spans="1:7" ht="15">
      <c r="A11" s="30" t="s">
        <v>63</v>
      </c>
      <c r="B11" s="31" t="s">
        <v>16</v>
      </c>
      <c r="C11" s="9">
        <v>1760</v>
      </c>
      <c r="D11" s="9">
        <v>28</v>
      </c>
      <c r="E11" s="32">
        <f>C11*1.15+D11</f>
        <v>2052</v>
      </c>
      <c r="F11" s="9"/>
      <c r="G11" s="10"/>
    </row>
    <row r="12" spans="1:7" ht="15.75" thickBot="1">
      <c r="A12" s="33" t="s">
        <v>63</v>
      </c>
      <c r="B12" s="34" t="s">
        <v>17</v>
      </c>
      <c r="C12" s="13">
        <v>1870</v>
      </c>
      <c r="D12" s="13">
        <v>28</v>
      </c>
      <c r="E12" s="14">
        <f>C12*1.15+D12</f>
        <v>2178.5</v>
      </c>
      <c r="F12" s="14">
        <f>SUM(E11:E12)</f>
        <v>4230.5</v>
      </c>
      <c r="G12" s="15"/>
    </row>
    <row r="13" spans="1:7" ht="15.75" thickBot="1">
      <c r="A13" s="25" t="s">
        <v>78</v>
      </c>
      <c r="B13" s="26" t="s">
        <v>50</v>
      </c>
      <c r="C13" s="27">
        <v>1400</v>
      </c>
      <c r="D13" s="27">
        <v>28</v>
      </c>
      <c r="E13" s="28">
        <f>C13*1.15+D13</f>
        <v>1637.9999999999998</v>
      </c>
      <c r="F13" s="28">
        <f>E13</f>
        <v>1637.9999999999998</v>
      </c>
      <c r="G13" s="29"/>
    </row>
    <row r="14" spans="1:7" ht="15">
      <c r="A14" s="30" t="s">
        <v>8</v>
      </c>
      <c r="B14" s="31" t="s">
        <v>23</v>
      </c>
      <c r="C14" s="9">
        <v>1460</v>
      </c>
      <c r="D14" s="9">
        <v>28</v>
      </c>
      <c r="E14" s="32">
        <f>C14*1.15+D14</f>
        <v>1706.9999999999998</v>
      </c>
      <c r="F14" s="9"/>
      <c r="G14" s="10"/>
    </row>
    <row r="15" spans="1:7" ht="15">
      <c r="A15" s="11" t="s">
        <v>8</v>
      </c>
      <c r="B15" s="7" t="s">
        <v>24</v>
      </c>
      <c r="C15" s="6">
        <v>1220</v>
      </c>
      <c r="D15" s="6">
        <v>28</v>
      </c>
      <c r="E15" s="8">
        <f>C15*1.15+D15</f>
        <v>1431</v>
      </c>
      <c r="F15" s="6"/>
      <c r="G15" s="12"/>
    </row>
    <row r="16" spans="1:7" ht="15.75" thickBot="1">
      <c r="A16" s="33" t="s">
        <v>8</v>
      </c>
      <c r="B16" s="34" t="s">
        <v>22</v>
      </c>
      <c r="C16" s="13">
        <v>1830</v>
      </c>
      <c r="D16" s="13">
        <v>28</v>
      </c>
      <c r="E16" s="14">
        <f>C16*1.15+D16</f>
        <v>2132.5</v>
      </c>
      <c r="F16" s="14">
        <f>SUM(E14:E16)</f>
        <v>5270.5</v>
      </c>
      <c r="G16" s="15"/>
    </row>
    <row r="17" spans="1:7" ht="15.75" thickBot="1">
      <c r="A17" s="25" t="s">
        <v>79</v>
      </c>
      <c r="B17" s="26" t="s">
        <v>51</v>
      </c>
      <c r="C17" s="27">
        <v>1590</v>
      </c>
      <c r="D17" s="27">
        <v>28</v>
      </c>
      <c r="E17" s="28">
        <f>C17*1.15+D17</f>
        <v>1856.4999999999998</v>
      </c>
      <c r="F17" s="28">
        <f>E17</f>
        <v>1856.4999999999998</v>
      </c>
      <c r="G17" s="29"/>
    </row>
    <row r="18" spans="1:7" ht="15">
      <c r="A18" s="30" t="s">
        <v>67</v>
      </c>
      <c r="B18" s="31" t="s">
        <v>29</v>
      </c>
      <c r="C18" s="9">
        <v>1590</v>
      </c>
      <c r="D18" s="9">
        <v>28</v>
      </c>
      <c r="E18" s="32">
        <f>C18*1.15+D18</f>
        <v>1856.4999999999998</v>
      </c>
      <c r="F18" s="9"/>
      <c r="G18" s="10"/>
    </row>
    <row r="19" spans="1:7" ht="15.75" thickBot="1">
      <c r="A19" s="33" t="s">
        <v>67</v>
      </c>
      <c r="B19" s="34" t="s">
        <v>46</v>
      </c>
      <c r="C19" s="13">
        <v>1980</v>
      </c>
      <c r="D19" s="13">
        <v>28</v>
      </c>
      <c r="E19" s="14">
        <f>C19*1.15+D19</f>
        <v>2305</v>
      </c>
      <c r="F19" s="14">
        <f>SUM(E18:E19)</f>
        <v>4161.5</v>
      </c>
      <c r="G19" s="15"/>
    </row>
    <row r="20" spans="1:7" ht="15.75" thickBot="1">
      <c r="A20" s="25" t="s">
        <v>62</v>
      </c>
      <c r="B20" s="26" t="s">
        <v>18</v>
      </c>
      <c r="C20" s="27">
        <v>825</v>
      </c>
      <c r="D20" s="27">
        <v>10</v>
      </c>
      <c r="E20" s="28">
        <f>C20*1.15+D20</f>
        <v>958.7499999999999</v>
      </c>
      <c r="F20" s="28">
        <f>E20</f>
        <v>958.7499999999999</v>
      </c>
      <c r="G20" s="29"/>
    </row>
    <row r="21" spans="1:7" ht="15">
      <c r="A21" s="30" t="s">
        <v>72</v>
      </c>
      <c r="B21" s="31" t="s">
        <v>39</v>
      </c>
      <c r="C21" s="9">
        <v>168</v>
      </c>
      <c r="D21" s="9">
        <v>2</v>
      </c>
      <c r="E21" s="32">
        <f>C21*1.15+D21</f>
        <v>195.2</v>
      </c>
      <c r="F21" s="9"/>
      <c r="G21" s="10"/>
    </row>
    <row r="22" spans="1:7" ht="15">
      <c r="A22" s="11" t="s">
        <v>72</v>
      </c>
      <c r="B22" s="7" t="s">
        <v>38</v>
      </c>
      <c r="C22" s="6">
        <v>1400</v>
      </c>
      <c r="D22" s="6">
        <v>28</v>
      </c>
      <c r="E22" s="8">
        <f>C22*1.15+D22</f>
        <v>1637.9999999999998</v>
      </c>
      <c r="F22" s="6"/>
      <c r="G22" s="12"/>
    </row>
    <row r="23" spans="1:7" ht="15">
      <c r="A23" s="11" t="s">
        <v>72</v>
      </c>
      <c r="B23" s="7" t="s">
        <v>33</v>
      </c>
      <c r="C23" s="6">
        <v>1980</v>
      </c>
      <c r="D23" s="6">
        <v>28</v>
      </c>
      <c r="E23" s="8">
        <f>C23*1.15+D23</f>
        <v>2305</v>
      </c>
      <c r="F23" s="6"/>
      <c r="G23" s="12"/>
    </row>
    <row r="24" spans="1:7" ht="15">
      <c r="A24" s="11" t="s">
        <v>72</v>
      </c>
      <c r="B24" s="7" t="s">
        <v>37</v>
      </c>
      <c r="C24" s="6">
        <v>1220</v>
      </c>
      <c r="D24" s="6">
        <v>28</v>
      </c>
      <c r="E24" s="8">
        <f>C24*1.15+D24</f>
        <v>1431</v>
      </c>
      <c r="F24" s="6"/>
      <c r="G24" s="12"/>
    </row>
    <row r="25" spans="1:7" ht="15.75" thickBot="1">
      <c r="A25" s="33" t="s">
        <v>72</v>
      </c>
      <c r="B25" s="34" t="s">
        <v>36</v>
      </c>
      <c r="C25" s="13">
        <v>1340</v>
      </c>
      <c r="D25" s="13">
        <v>28</v>
      </c>
      <c r="E25" s="14">
        <f>C25*1.15+D25</f>
        <v>1568.9999999999998</v>
      </c>
      <c r="F25" s="14">
        <f>SUM(E21:E25)</f>
        <v>7138.2</v>
      </c>
      <c r="G25" s="15"/>
    </row>
    <row r="26" spans="1:7" ht="15.75" thickBot="1">
      <c r="A26" s="25" t="s">
        <v>57</v>
      </c>
      <c r="B26" s="26" t="s">
        <v>12</v>
      </c>
      <c r="C26" s="27">
        <v>1760</v>
      </c>
      <c r="D26" s="27">
        <v>28</v>
      </c>
      <c r="E26" s="28">
        <f>C26*1.15+D26</f>
        <v>2052</v>
      </c>
      <c r="F26" s="28">
        <f>E26</f>
        <v>2052</v>
      </c>
      <c r="G26" s="29"/>
    </row>
    <row r="27" spans="1:7" ht="15.75" thickBot="1">
      <c r="A27" s="21" t="s">
        <v>68</v>
      </c>
      <c r="B27" s="22" t="s">
        <v>26</v>
      </c>
      <c r="C27" s="1">
        <v>1400</v>
      </c>
      <c r="D27" s="1">
        <v>28</v>
      </c>
      <c r="E27" s="23">
        <f>C27*1.15+D27</f>
        <v>1637.9999999999998</v>
      </c>
      <c r="F27" s="23">
        <f>E27</f>
        <v>1637.9999999999998</v>
      </c>
      <c r="G27" s="24"/>
    </row>
    <row r="28" spans="1:7" ht="15.75" thickBot="1">
      <c r="A28" s="25" t="s">
        <v>59</v>
      </c>
      <c r="B28" s="26" t="s">
        <v>13</v>
      </c>
      <c r="C28" s="27">
        <v>1430</v>
      </c>
      <c r="D28" s="27">
        <v>28</v>
      </c>
      <c r="E28" s="28">
        <f>C28*1.15+D28</f>
        <v>1672.4999999999998</v>
      </c>
      <c r="F28" s="28">
        <f>E28</f>
        <v>1672.4999999999998</v>
      </c>
      <c r="G28" s="29"/>
    </row>
    <row r="29" spans="1:7" ht="15.75" thickBot="1">
      <c r="A29" s="21" t="s">
        <v>80</v>
      </c>
      <c r="B29" s="22" t="s">
        <v>52</v>
      </c>
      <c r="C29" s="1">
        <v>1460</v>
      </c>
      <c r="D29" s="1">
        <v>28</v>
      </c>
      <c r="E29" s="23">
        <f>C29*1.15+D29</f>
        <v>1706.9999999999998</v>
      </c>
      <c r="F29" s="23">
        <f>E29</f>
        <v>1706.9999999999998</v>
      </c>
      <c r="G29" s="24"/>
    </row>
    <row r="30" spans="1:7" ht="15.75" thickBot="1">
      <c r="A30" s="25" t="s">
        <v>77</v>
      </c>
      <c r="B30" s="26" t="s">
        <v>41</v>
      </c>
      <c r="C30" s="27">
        <v>2640</v>
      </c>
      <c r="D30" s="27">
        <v>28</v>
      </c>
      <c r="E30" s="28">
        <f>C30*1.15+D30</f>
        <v>3063.9999999999995</v>
      </c>
      <c r="F30" s="28">
        <f>E30</f>
        <v>3063.9999999999995</v>
      </c>
      <c r="G30" s="29"/>
    </row>
    <row r="31" spans="1:7" ht="15.75" thickBot="1">
      <c r="A31" s="21" t="s">
        <v>7</v>
      </c>
      <c r="B31" s="22" t="s">
        <v>40</v>
      </c>
      <c r="C31" s="1">
        <v>1400</v>
      </c>
      <c r="D31" s="1">
        <v>28</v>
      </c>
      <c r="E31" s="23">
        <f>C31*1.15+D31</f>
        <v>1637.9999999999998</v>
      </c>
      <c r="F31" s="23">
        <f>E31</f>
        <v>1637.9999999999998</v>
      </c>
      <c r="G31" s="24"/>
    </row>
    <row r="32" spans="1:7" ht="15.75" thickBot="1">
      <c r="A32" s="25" t="s">
        <v>61</v>
      </c>
      <c r="B32" s="26" t="s">
        <v>20</v>
      </c>
      <c r="C32" s="27">
        <v>1100</v>
      </c>
      <c r="D32" s="27">
        <v>28</v>
      </c>
      <c r="E32" s="28">
        <f>C32*1.15+D32</f>
        <v>1293</v>
      </c>
      <c r="F32" s="28">
        <f>E32</f>
        <v>1293</v>
      </c>
      <c r="G32" s="29"/>
    </row>
    <row r="33" spans="1:7" ht="15.75" thickBot="1">
      <c r="A33" s="21" t="s">
        <v>64</v>
      </c>
      <c r="B33" s="22" t="s">
        <v>19</v>
      </c>
      <c r="C33" s="1">
        <v>1220</v>
      </c>
      <c r="D33" s="1">
        <v>28</v>
      </c>
      <c r="E33" s="23">
        <f>C33*1.15+D33</f>
        <v>1431</v>
      </c>
      <c r="F33" s="23">
        <f>E33</f>
        <v>1431</v>
      </c>
      <c r="G33" s="24"/>
    </row>
    <row r="34" spans="1:7" ht="15.75" thickBot="1">
      <c r="A34" s="25" t="s">
        <v>58</v>
      </c>
      <c r="B34" s="26" t="s">
        <v>15</v>
      </c>
      <c r="C34" s="27">
        <v>228</v>
      </c>
      <c r="D34" s="27">
        <v>2</v>
      </c>
      <c r="E34" s="28">
        <f>C34*1.15+D34</f>
        <v>264.2</v>
      </c>
      <c r="F34" s="28">
        <f>E34</f>
        <v>264.2</v>
      </c>
      <c r="G34" s="29"/>
    </row>
    <row r="35" spans="1:7" ht="15.75" thickBot="1">
      <c r="A35" s="21" t="s">
        <v>70</v>
      </c>
      <c r="B35" s="22" t="s">
        <v>31</v>
      </c>
      <c r="C35" s="1">
        <v>730</v>
      </c>
      <c r="D35" s="1">
        <v>28</v>
      </c>
      <c r="E35" s="23">
        <f>C35*1.15+D35</f>
        <v>867.4999999999999</v>
      </c>
      <c r="F35" s="23">
        <f>E35</f>
        <v>867.4999999999999</v>
      </c>
      <c r="G35" s="24"/>
    </row>
    <row r="36" spans="1:7" ht="15">
      <c r="A36" s="16" t="s">
        <v>73</v>
      </c>
      <c r="B36" s="17" t="s">
        <v>32</v>
      </c>
      <c r="C36" s="18">
        <v>118</v>
      </c>
      <c r="D36" s="18">
        <v>2</v>
      </c>
      <c r="E36" s="19">
        <f>C36*1.15+D36</f>
        <v>137.7</v>
      </c>
      <c r="F36" s="18"/>
      <c r="G36" s="20"/>
    </row>
    <row r="37" spans="1:7" ht="15.75" thickBot="1">
      <c r="A37" s="35" t="s">
        <v>73</v>
      </c>
      <c r="B37" s="36" t="s">
        <v>35</v>
      </c>
      <c r="C37" s="37">
        <v>1460</v>
      </c>
      <c r="D37" s="37">
        <v>28</v>
      </c>
      <c r="E37" s="38">
        <f>C37*1.15+D37</f>
        <v>1706.9999999999998</v>
      </c>
      <c r="F37" s="38">
        <f>SUM(E36:E37)</f>
        <v>1844.6999999999998</v>
      </c>
      <c r="G37" s="39"/>
    </row>
    <row r="38" spans="1:7" ht="15">
      <c r="A38" s="30" t="s">
        <v>74</v>
      </c>
      <c r="B38" s="31" t="s">
        <v>42</v>
      </c>
      <c r="C38" s="9">
        <v>150</v>
      </c>
      <c r="D38" s="9">
        <v>10</v>
      </c>
      <c r="E38" s="32">
        <f>C38*1.15+D38</f>
        <v>182.5</v>
      </c>
      <c r="F38" s="9"/>
      <c r="G38" s="10"/>
    </row>
    <row r="39" spans="1:7" ht="15.75" thickBot="1">
      <c r="A39" s="33" t="s">
        <v>74</v>
      </c>
      <c r="B39" s="34" t="s">
        <v>43</v>
      </c>
      <c r="C39" s="13">
        <v>385</v>
      </c>
      <c r="D39" s="13">
        <v>2</v>
      </c>
      <c r="E39" s="14">
        <f>C39*1.15+D39</f>
        <v>444.74999999999994</v>
      </c>
      <c r="F39" s="14">
        <f>SUM(E38:E39)</f>
        <v>627.25</v>
      </c>
      <c r="G39" s="15"/>
    </row>
    <row r="40" spans="1:7" ht="15.75" thickBot="1">
      <c r="A40" s="25" t="s">
        <v>65</v>
      </c>
      <c r="B40" s="26" t="s">
        <v>21</v>
      </c>
      <c r="C40" s="27">
        <v>940</v>
      </c>
      <c r="D40" s="27">
        <v>10</v>
      </c>
      <c r="E40" s="28">
        <f>C40*1.15+D40</f>
        <v>1091</v>
      </c>
      <c r="F40" s="28">
        <f>E40</f>
        <v>1091</v>
      </c>
      <c r="G40" s="29"/>
    </row>
    <row r="41" spans="1:7" ht="15.75" thickBot="1">
      <c r="A41" s="21" t="s">
        <v>55</v>
      </c>
      <c r="B41" s="22" t="s">
        <v>11</v>
      </c>
      <c r="C41" s="1">
        <v>1000</v>
      </c>
      <c r="D41" s="1">
        <v>10</v>
      </c>
      <c r="E41" s="23">
        <f>C41*1.15+D41</f>
        <v>1160</v>
      </c>
      <c r="F41" s="23">
        <f>E41</f>
        <v>1160</v>
      </c>
      <c r="G41" s="24"/>
    </row>
    <row r="42" spans="1:7" ht="15">
      <c r="A42" s="16" t="s">
        <v>5</v>
      </c>
      <c r="B42" s="17" t="s">
        <v>49</v>
      </c>
      <c r="C42" s="18">
        <v>690</v>
      </c>
      <c r="D42" s="18">
        <v>2</v>
      </c>
      <c r="E42" s="19">
        <f>C42*1.15+D42</f>
        <v>795.4999999999999</v>
      </c>
      <c r="F42" s="18"/>
      <c r="G42" s="20"/>
    </row>
    <row r="43" spans="1:7" ht="15.75" thickBot="1">
      <c r="A43" s="35" t="s">
        <v>5</v>
      </c>
      <c r="B43" s="36" t="s">
        <v>53</v>
      </c>
      <c r="C43" s="37">
        <v>1540</v>
      </c>
      <c r="D43" s="37">
        <v>28</v>
      </c>
      <c r="E43" s="38">
        <f>C43*1.15+D43</f>
        <v>1798.9999999999998</v>
      </c>
      <c r="F43" s="38">
        <f>SUM(E42:E43)</f>
        <v>2594.4999999999995</v>
      </c>
      <c r="G43" s="39"/>
    </row>
    <row r="44" spans="1:7" ht="15.75" thickBot="1">
      <c r="A44" s="21" t="s">
        <v>76</v>
      </c>
      <c r="B44" s="22" t="s">
        <v>45</v>
      </c>
      <c r="C44" s="1">
        <v>1280</v>
      </c>
      <c r="D44" s="1">
        <v>28</v>
      </c>
      <c r="E44" s="23">
        <f>C44*1.15+D44</f>
        <v>1500</v>
      </c>
      <c r="F44" s="23">
        <f>E44</f>
        <v>1500</v>
      </c>
      <c r="G44" s="24"/>
    </row>
    <row r="45" spans="1:7" ht="15.75" thickBot="1">
      <c r="A45" s="25" t="s">
        <v>71</v>
      </c>
      <c r="B45" s="26" t="s">
        <v>34</v>
      </c>
      <c r="C45" s="27">
        <v>600</v>
      </c>
      <c r="D45" s="27">
        <v>10</v>
      </c>
      <c r="E45" s="28">
        <f>C45*1.15+D45</f>
        <v>700</v>
      </c>
      <c r="F45" s="28">
        <f>E45</f>
        <v>700</v>
      </c>
      <c r="G45" s="29"/>
    </row>
    <row r="46" spans="1:7" ht="15.75" thickBot="1">
      <c r="A46" s="21" t="s">
        <v>81</v>
      </c>
      <c r="B46" s="22" t="s">
        <v>52</v>
      </c>
      <c r="C46" s="1">
        <v>1460</v>
      </c>
      <c r="D46" s="1">
        <v>28</v>
      </c>
      <c r="E46" s="23">
        <f>C46*1.15+D46</f>
        <v>1706.9999999999998</v>
      </c>
      <c r="F46" s="23">
        <f>E46</f>
        <v>1706.9999999999998</v>
      </c>
      <c r="G46" s="24"/>
    </row>
    <row r="47" spans="1:7" ht="15.75" thickBot="1">
      <c r="A47" s="25" t="s">
        <v>6</v>
      </c>
      <c r="B47" s="26" t="s">
        <v>14</v>
      </c>
      <c r="C47" s="27">
        <v>228</v>
      </c>
      <c r="D47" s="27">
        <v>2</v>
      </c>
      <c r="E47" s="28">
        <f>C47*1.15+D47</f>
        <v>264.2</v>
      </c>
      <c r="F47" s="28">
        <f>E47</f>
        <v>264.2</v>
      </c>
      <c r="G47" s="29"/>
    </row>
    <row r="48" spans="1:7" ht="15.75" thickBot="1">
      <c r="A48" s="40"/>
      <c r="B48" s="1"/>
      <c r="C48" s="1">
        <f>SUM(C2:C47)</f>
        <v>54547</v>
      </c>
      <c r="D48" s="1">
        <f>SUM(D2:D47)</f>
        <v>964</v>
      </c>
      <c r="E48" s="23">
        <f>SUM(E2:E47)</f>
        <v>63693.04999999999</v>
      </c>
      <c r="F48" s="23">
        <f>SUM(F2:F47)</f>
        <v>63693.04999999999</v>
      </c>
      <c r="G48" s="24"/>
    </row>
    <row r="49" ht="15">
      <c r="E49" s="5"/>
    </row>
    <row r="52" ht="15">
      <c r="E52" s="5"/>
    </row>
    <row r="55" ht="15">
      <c r="E55" s="5"/>
    </row>
  </sheetData>
  <sheetProtection/>
  <autoFilter ref="A1:F1">
    <sortState ref="A2:F55">
      <sortCondition sortBy="value" ref="A2:A55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gbGTN</dc:creator>
  <cp:keywords/>
  <dc:description/>
  <cp:lastModifiedBy>gbGTN</cp:lastModifiedBy>
  <cp:lastPrinted>2018-02-14T07:40:57Z</cp:lastPrinted>
  <dcterms:created xsi:type="dcterms:W3CDTF">2017-01-25T04:27:09Z</dcterms:created>
  <dcterms:modified xsi:type="dcterms:W3CDTF">2018-03-13T09:51:14Z</dcterms:modified>
  <cp:category/>
  <cp:version/>
  <cp:contentType/>
  <cp:contentStatus/>
</cp:coreProperties>
</file>