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10995" activeTab="0"/>
  </bookViews>
  <sheets>
    <sheet name="Лист1" sheetId="1" r:id="rId1"/>
  </sheets>
  <definedNames>
    <definedName name="_xlnm._FilterDatabase" localSheetId="0" hidden="1">'Лист1'!$A$2:$F$2</definedName>
  </definedNames>
  <calcPr fullCalcOnLoad="1" refMode="R1C1"/>
</workbook>
</file>

<file path=xl/sharedStrings.xml><?xml version="1.0" encoding="utf-8"?>
<sst xmlns="http://schemas.openxmlformats.org/spreadsheetml/2006/main" count="48" uniqueCount="42">
  <si>
    <t>foudre</t>
  </si>
  <si>
    <t>Ник</t>
  </si>
  <si>
    <t>Наименование</t>
  </si>
  <si>
    <t>aleks1301</t>
  </si>
  <si>
    <t>хельга87</t>
  </si>
  <si>
    <t>ASHA_13</t>
  </si>
  <si>
    <t>Marmy</t>
  </si>
  <si>
    <t>Laris_a</t>
  </si>
  <si>
    <t>Нина Сальникова</t>
  </si>
  <si>
    <t>Tanett</t>
  </si>
  <si>
    <t>Рондо</t>
  </si>
  <si>
    <t>Овен</t>
  </si>
  <si>
    <t>dgenifer</t>
  </si>
  <si>
    <t>ЮлияДжулия</t>
  </si>
  <si>
    <t>Forszinna</t>
  </si>
  <si>
    <t>марина-василёк</t>
  </si>
  <si>
    <t>Hellen 77</t>
  </si>
  <si>
    <t>Сумка Velina Fabbiano 57886 green #17940</t>
  </si>
  <si>
    <t>Сумка Dolce Rosa 20127 beige #26813</t>
  </si>
  <si>
    <t>Кошелек No brand 20146 black #21329</t>
  </si>
  <si>
    <t>Сумка Batty 1701 black #21611</t>
  </si>
  <si>
    <t>Сумка Baliviya 68586 beige gray #28836</t>
  </si>
  <si>
    <t>Сумка Dolce Rosa 10135 white #26890</t>
  </si>
  <si>
    <t>Кошелек No brand 6035 blue (matte) #21307</t>
  </si>
  <si>
    <t>Сумка АНТОН 775010356 khaki #22474</t>
  </si>
  <si>
    <t>Сумка Velina Fabbiano 551181 grey #24910</t>
  </si>
  <si>
    <t xml:space="preserve">Рюкзак Kenguru 8573 black #28059 </t>
  </si>
  <si>
    <t>Сумка Kenguluna 77637 l.grey #28680</t>
  </si>
  <si>
    <t>Сумка Velina Fabbiano 551238 wheat #28897</t>
  </si>
  <si>
    <t>Сумка No brand 982 blue #29123</t>
  </si>
  <si>
    <t>Кошелек No brand 5718 d.red #29293</t>
  </si>
  <si>
    <t>Сумка No brand 3518 cream #29508</t>
  </si>
  <si>
    <t>Рюкзак No brand 105482 b.pink #30037</t>
  </si>
  <si>
    <t>Сумка мужская No brand 7580-1 black #27402</t>
  </si>
  <si>
    <t>Сумка No brand 8836 beige #18467</t>
  </si>
  <si>
    <t>Сумка Kenguru 21043 off white #26185</t>
  </si>
  <si>
    <t>Сумка АНТОН 7766637 apricot #29591</t>
  </si>
  <si>
    <t>Кошелек Somuch 400 blue #22312</t>
  </si>
  <si>
    <t>Цена</t>
  </si>
  <si>
    <t>Трансп.предв</t>
  </si>
  <si>
    <t>С орг и трансп.</t>
  </si>
  <si>
    <t>К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</si>
</sst>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1" fontId="41" fillId="0" borderId="10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1" fillId="0" borderId="17" xfId="0" applyFont="1" applyBorder="1" applyAlignment="1">
      <alignment wrapText="1"/>
    </xf>
    <xf numFmtId="0" fontId="41" fillId="0" borderId="17" xfId="0" applyFont="1" applyBorder="1" applyAlignment="1">
      <alignment/>
    </xf>
    <xf numFmtId="1" fontId="41" fillId="0" borderId="17" xfId="0" applyNumberFormat="1" applyFont="1" applyBorder="1" applyAlignment="1">
      <alignment/>
    </xf>
    <xf numFmtId="0" fontId="42" fillId="0" borderId="18" xfId="0" applyFont="1" applyBorder="1" applyAlignment="1">
      <alignment/>
    </xf>
    <xf numFmtId="0" fontId="41" fillId="0" borderId="19" xfId="0" applyFont="1" applyBorder="1" applyAlignment="1">
      <alignment wrapText="1"/>
    </xf>
    <xf numFmtId="0" fontId="41" fillId="0" borderId="19" xfId="0" applyFont="1" applyBorder="1" applyAlignment="1">
      <alignment/>
    </xf>
    <xf numFmtId="1" fontId="41" fillId="0" borderId="19" xfId="0" applyNumberFormat="1" applyFont="1" applyBorder="1" applyAlignment="1">
      <alignment/>
    </xf>
    <xf numFmtId="0" fontId="42" fillId="0" borderId="20" xfId="0" applyFont="1" applyBorder="1" applyAlignment="1">
      <alignment/>
    </xf>
    <xf numFmtId="0" fontId="41" fillId="0" borderId="21" xfId="0" applyFont="1" applyBorder="1" applyAlignment="1">
      <alignment wrapText="1"/>
    </xf>
    <xf numFmtId="0" fontId="41" fillId="0" borderId="21" xfId="0" applyFont="1" applyBorder="1" applyAlignment="1">
      <alignment/>
    </xf>
    <xf numFmtId="1" fontId="41" fillId="0" borderId="21" xfId="0" applyNumberFormat="1" applyFont="1" applyBorder="1" applyAlignment="1">
      <alignment/>
    </xf>
    <xf numFmtId="0" fontId="42" fillId="0" borderId="22" xfId="0" applyFont="1" applyBorder="1" applyAlignment="1">
      <alignment/>
    </xf>
    <xf numFmtId="0" fontId="41" fillId="0" borderId="11" xfId="0" applyFont="1" applyBorder="1" applyAlignment="1">
      <alignment wrapText="1"/>
    </xf>
    <xf numFmtId="1" fontId="41" fillId="0" borderId="11" xfId="0" applyNumberFormat="1" applyFont="1" applyBorder="1" applyAlignment="1">
      <alignment/>
    </xf>
    <xf numFmtId="0" fontId="42" fillId="0" borderId="23" xfId="0" applyFont="1" applyBorder="1" applyAlignment="1">
      <alignment/>
    </xf>
    <xf numFmtId="0" fontId="41" fillId="0" borderId="13" xfId="0" applyFont="1" applyBorder="1" applyAlignment="1">
      <alignment wrapText="1"/>
    </xf>
    <xf numFmtId="1" fontId="41" fillId="0" borderId="13" xfId="0" applyNumberFormat="1" applyFont="1" applyBorder="1" applyAlignment="1">
      <alignment/>
    </xf>
    <xf numFmtId="0" fontId="42" fillId="0" borderId="24" xfId="0" applyFont="1" applyBorder="1" applyAlignment="1">
      <alignment/>
    </xf>
    <xf numFmtId="0" fontId="41" fillId="0" borderId="25" xfId="0" applyFont="1" applyBorder="1" applyAlignment="1">
      <alignment wrapText="1"/>
    </xf>
    <xf numFmtId="0" fontId="41" fillId="0" borderId="25" xfId="0" applyFont="1" applyBorder="1" applyAlignment="1">
      <alignment/>
    </xf>
    <xf numFmtId="1" fontId="41" fillId="0" borderId="25" xfId="0" applyNumberFormat="1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2" fillId="0" borderId="28" xfId="0" applyFont="1" applyBorder="1" applyAlignment="1">
      <alignment/>
    </xf>
    <xf numFmtId="1" fontId="42" fillId="0" borderId="29" xfId="0" applyNumberFormat="1" applyFont="1" applyBorder="1" applyAlignment="1">
      <alignment/>
    </xf>
    <xf numFmtId="1" fontId="42" fillId="0" borderId="30" xfId="0" applyNumberFormat="1" applyFont="1" applyBorder="1" applyAlignment="1">
      <alignment/>
    </xf>
    <xf numFmtId="0" fontId="42" fillId="0" borderId="31" xfId="0" applyFont="1" applyBorder="1" applyAlignment="1">
      <alignment/>
    </xf>
    <xf numFmtId="1" fontId="42" fillId="0" borderId="32" xfId="0" applyNumberFormat="1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34" xfId="0" applyFont="1" applyBorder="1" applyAlignment="1">
      <alignment/>
    </xf>
    <xf numFmtId="1" fontId="42" fillId="0" borderId="35" xfId="0" applyNumberFormat="1" applyFont="1" applyBorder="1" applyAlignment="1">
      <alignment/>
    </xf>
    <xf numFmtId="0" fontId="4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22.8515625" style="0" customWidth="1"/>
    <col min="2" max="2" width="58.28125" style="0" customWidth="1"/>
    <col min="6" max="6" width="10.00390625" style="0" customWidth="1"/>
  </cols>
  <sheetData>
    <row r="1" ht="15.75" thickBot="1"/>
    <row r="2" spans="1:7" ht="19.5" thickBot="1">
      <c r="A2" s="8" t="s">
        <v>1</v>
      </c>
      <c r="B2" s="9" t="s">
        <v>2</v>
      </c>
      <c r="C2" s="9" t="s">
        <v>38</v>
      </c>
      <c r="D2" s="9" t="s">
        <v>39</v>
      </c>
      <c r="E2" s="9" t="s">
        <v>40</v>
      </c>
      <c r="F2" s="34" t="s">
        <v>41</v>
      </c>
      <c r="G2" s="43"/>
    </row>
    <row r="3" spans="1:7" ht="19.5" thickBot="1">
      <c r="A3" s="14" t="s">
        <v>3</v>
      </c>
      <c r="B3" s="15" t="s">
        <v>19</v>
      </c>
      <c r="C3" s="16">
        <v>310</v>
      </c>
      <c r="D3" s="16">
        <v>15</v>
      </c>
      <c r="E3" s="17">
        <f>C3*1.15+D3</f>
        <v>371.5</v>
      </c>
      <c r="F3" s="35">
        <f>E3</f>
        <v>371.5</v>
      </c>
      <c r="G3" s="44"/>
    </row>
    <row r="4" spans="1:7" ht="19.5" thickBot="1">
      <c r="A4" s="18" t="s">
        <v>5</v>
      </c>
      <c r="B4" s="19" t="s">
        <v>26</v>
      </c>
      <c r="C4" s="20">
        <v>1410</v>
      </c>
      <c r="D4" s="20">
        <v>30</v>
      </c>
      <c r="E4" s="21">
        <f>C4*1.15+D4</f>
        <v>1651.4999999999998</v>
      </c>
      <c r="F4" s="36">
        <f>E4</f>
        <v>1651.4999999999998</v>
      </c>
      <c r="G4" s="44"/>
    </row>
    <row r="5" spans="1:7" ht="18.75">
      <c r="A5" s="22" t="s">
        <v>12</v>
      </c>
      <c r="B5" s="23" t="s">
        <v>27</v>
      </c>
      <c r="C5" s="5">
        <v>800</v>
      </c>
      <c r="D5" s="5">
        <v>30</v>
      </c>
      <c r="E5" s="24">
        <f>C5*1.15+D5</f>
        <v>949.9999999999999</v>
      </c>
      <c r="F5" s="37"/>
      <c r="G5" s="44"/>
    </row>
    <row r="6" spans="1:7" ht="19.5" thickBot="1">
      <c r="A6" s="25" t="s">
        <v>12</v>
      </c>
      <c r="B6" s="26" t="s">
        <v>28</v>
      </c>
      <c r="C6" s="7">
        <v>2530</v>
      </c>
      <c r="D6" s="7">
        <v>30</v>
      </c>
      <c r="E6" s="27">
        <f>C6*1.15+D6</f>
        <v>2939.5</v>
      </c>
      <c r="F6" s="38">
        <f>SUM(E5:E6)</f>
        <v>3889.5</v>
      </c>
      <c r="G6" s="44"/>
    </row>
    <row r="7" spans="1:7" ht="19.5" thickBot="1">
      <c r="A7" s="18" t="s">
        <v>14</v>
      </c>
      <c r="B7" s="19" t="s">
        <v>37</v>
      </c>
      <c r="C7" s="20">
        <v>530</v>
      </c>
      <c r="D7" s="20">
        <v>15</v>
      </c>
      <c r="E7" s="21">
        <f>C7*1.15+D7</f>
        <v>624.5</v>
      </c>
      <c r="F7" s="36">
        <f>E7</f>
        <v>624.5</v>
      </c>
      <c r="G7" s="44"/>
    </row>
    <row r="8" spans="1:7" ht="18.75">
      <c r="A8" s="22" t="s">
        <v>0</v>
      </c>
      <c r="B8" s="23" t="s">
        <v>23</v>
      </c>
      <c r="C8" s="5">
        <v>340</v>
      </c>
      <c r="D8" s="5">
        <v>15</v>
      </c>
      <c r="E8" s="24">
        <f>C8*1.15+D8</f>
        <v>405.99999999999994</v>
      </c>
      <c r="F8" s="37"/>
      <c r="G8" s="44"/>
    </row>
    <row r="9" spans="1:7" ht="19.5" thickBot="1">
      <c r="A9" s="25" t="s">
        <v>0</v>
      </c>
      <c r="B9" s="26" t="s">
        <v>24</v>
      </c>
      <c r="C9" s="7">
        <v>920</v>
      </c>
      <c r="D9" s="7">
        <v>30</v>
      </c>
      <c r="E9" s="27">
        <f>C9*1.15+D9</f>
        <v>1088</v>
      </c>
      <c r="F9" s="38">
        <f>SUM(E8:E9)</f>
        <v>1494</v>
      </c>
      <c r="G9" s="44"/>
    </row>
    <row r="10" spans="1:7" ht="19.5" thickBot="1">
      <c r="A10" s="18" t="s">
        <v>16</v>
      </c>
      <c r="B10" s="19" t="s">
        <v>34</v>
      </c>
      <c r="C10" s="20">
        <v>660</v>
      </c>
      <c r="D10" s="20">
        <v>30</v>
      </c>
      <c r="E10" s="21">
        <f>C10*1.15+D10</f>
        <v>788.9999999999999</v>
      </c>
      <c r="F10" s="36">
        <f>E10</f>
        <v>788.9999999999999</v>
      </c>
      <c r="G10" s="44"/>
    </row>
    <row r="11" spans="1:7" ht="18.75">
      <c r="A11" s="22" t="s">
        <v>7</v>
      </c>
      <c r="B11" s="23" t="s">
        <v>30</v>
      </c>
      <c r="C11" s="5">
        <v>160</v>
      </c>
      <c r="D11" s="5">
        <v>15</v>
      </c>
      <c r="E11" s="24">
        <f>C11*1.15+D11</f>
        <v>199</v>
      </c>
      <c r="F11" s="37"/>
      <c r="G11" s="44"/>
    </row>
    <row r="12" spans="1:7" ht="18.75">
      <c r="A12" s="6" t="s">
        <v>7</v>
      </c>
      <c r="B12" s="3" t="s">
        <v>31</v>
      </c>
      <c r="C12" s="2">
        <v>1160</v>
      </c>
      <c r="D12" s="2">
        <v>30</v>
      </c>
      <c r="E12" s="4">
        <f>C12*1.15+D12</f>
        <v>1364</v>
      </c>
      <c r="F12" s="39"/>
      <c r="G12" s="44"/>
    </row>
    <row r="13" spans="1:7" ht="19.5" thickBot="1">
      <c r="A13" s="25" t="s">
        <v>7</v>
      </c>
      <c r="B13" s="26" t="s">
        <v>29</v>
      </c>
      <c r="C13" s="7">
        <v>610</v>
      </c>
      <c r="D13" s="7">
        <v>30</v>
      </c>
      <c r="E13" s="27">
        <f>C13*1.15+D13</f>
        <v>731.5</v>
      </c>
      <c r="F13" s="38">
        <f>SUM(E11:E13)</f>
        <v>2294.5</v>
      </c>
      <c r="G13" s="44"/>
    </row>
    <row r="14" spans="1:7" ht="19.5" thickBot="1">
      <c r="A14" s="18" t="s">
        <v>6</v>
      </c>
      <c r="B14" s="19" t="s">
        <v>22</v>
      </c>
      <c r="C14" s="20">
        <v>1710</v>
      </c>
      <c r="D14" s="20">
        <v>30</v>
      </c>
      <c r="E14" s="21">
        <f>C14*1.15+D14</f>
        <v>1996.4999999999998</v>
      </c>
      <c r="F14" s="36">
        <f>E14</f>
        <v>1996.4999999999998</v>
      </c>
      <c r="G14" s="44"/>
    </row>
    <row r="15" spans="1:7" ht="18.75">
      <c r="A15" s="22" t="s">
        <v>9</v>
      </c>
      <c r="B15" s="23" t="s">
        <v>21</v>
      </c>
      <c r="C15" s="5">
        <v>790</v>
      </c>
      <c r="D15" s="5">
        <v>30</v>
      </c>
      <c r="E15" s="24">
        <f>C15*1.15+D15</f>
        <v>938.4999999999999</v>
      </c>
      <c r="F15" s="37"/>
      <c r="G15" s="44"/>
    </row>
    <row r="16" spans="1:7" ht="19.5" thickBot="1">
      <c r="A16" s="25" t="s">
        <v>9</v>
      </c>
      <c r="B16" s="26" t="s">
        <v>20</v>
      </c>
      <c r="C16" s="7">
        <v>1340</v>
      </c>
      <c r="D16" s="7">
        <v>30</v>
      </c>
      <c r="E16" s="27">
        <f>C16*1.15+D16</f>
        <v>1570.9999999999998</v>
      </c>
      <c r="F16" s="38">
        <f>SUM(E15:E16)</f>
        <v>2509.4999999999995</v>
      </c>
      <c r="G16" s="44"/>
    </row>
    <row r="17" spans="1:7" ht="19.5" thickBot="1">
      <c r="A17" s="18" t="s">
        <v>15</v>
      </c>
      <c r="B17" s="19" t="s">
        <v>33</v>
      </c>
      <c r="C17" s="20">
        <v>560</v>
      </c>
      <c r="D17" s="20">
        <v>30</v>
      </c>
      <c r="E17" s="21">
        <f>C17*1.15+D17</f>
        <v>674</v>
      </c>
      <c r="F17" s="36">
        <f>E17</f>
        <v>674</v>
      </c>
      <c r="G17" s="44"/>
    </row>
    <row r="18" spans="1:7" ht="19.5" thickBot="1">
      <c r="A18" s="14" t="s">
        <v>8</v>
      </c>
      <c r="B18" s="15" t="s">
        <v>18</v>
      </c>
      <c r="C18" s="16">
        <v>1710</v>
      </c>
      <c r="D18" s="16">
        <v>30</v>
      </c>
      <c r="E18" s="17">
        <f>C18*1.15+D18</f>
        <v>1996.4999999999998</v>
      </c>
      <c r="F18" s="35">
        <f>E18</f>
        <v>1996.4999999999998</v>
      </c>
      <c r="G18" s="44"/>
    </row>
    <row r="19" spans="1:7" ht="18.75">
      <c r="A19" s="10" t="s">
        <v>11</v>
      </c>
      <c r="B19" s="11" t="s">
        <v>35</v>
      </c>
      <c r="C19" s="12">
        <v>1710</v>
      </c>
      <c r="D19" s="12">
        <v>30</v>
      </c>
      <c r="E19" s="13">
        <f>C19*1.15+D19</f>
        <v>1996.4999999999998</v>
      </c>
      <c r="F19" s="40"/>
      <c r="G19" s="44"/>
    </row>
    <row r="20" spans="1:7" ht="19.5" thickBot="1">
      <c r="A20" s="28" t="s">
        <v>11</v>
      </c>
      <c r="B20" s="29" t="s">
        <v>36</v>
      </c>
      <c r="C20" s="30">
        <v>1340</v>
      </c>
      <c r="D20" s="30">
        <v>30</v>
      </c>
      <c r="E20" s="31">
        <f>C20*1.15+D20</f>
        <v>1570.9999999999998</v>
      </c>
      <c r="F20" s="41">
        <f>SUM(E19:E20)</f>
        <v>3567.4999999999995</v>
      </c>
      <c r="G20" s="44"/>
    </row>
    <row r="21" spans="1:7" ht="19.5" thickBot="1">
      <c r="A21" s="14" t="s">
        <v>10</v>
      </c>
      <c r="B21" s="15" t="s">
        <v>17</v>
      </c>
      <c r="C21" s="16">
        <v>1980</v>
      </c>
      <c r="D21" s="16">
        <v>30</v>
      </c>
      <c r="E21" s="17">
        <f>C21*1.15+D21</f>
        <v>2307</v>
      </c>
      <c r="F21" s="35">
        <f>E21</f>
        <v>2307</v>
      </c>
      <c r="G21" s="44"/>
    </row>
    <row r="22" spans="1:7" ht="19.5" thickBot="1">
      <c r="A22" s="18" t="s">
        <v>4</v>
      </c>
      <c r="B22" s="19" t="s">
        <v>25</v>
      </c>
      <c r="C22" s="20">
        <v>2420</v>
      </c>
      <c r="D22" s="20">
        <v>30</v>
      </c>
      <c r="E22" s="21">
        <f>C22*1.15+D22</f>
        <v>2813</v>
      </c>
      <c r="F22" s="36">
        <f>E22</f>
        <v>2813</v>
      </c>
      <c r="G22" s="44"/>
    </row>
    <row r="23" spans="1:7" ht="19.5" thickBot="1">
      <c r="A23" s="14" t="s">
        <v>13</v>
      </c>
      <c r="B23" s="15" t="s">
        <v>32</v>
      </c>
      <c r="C23" s="16">
        <v>610</v>
      </c>
      <c r="D23" s="16">
        <v>30</v>
      </c>
      <c r="E23" s="17">
        <f>C23*1.15+D23</f>
        <v>731.5</v>
      </c>
      <c r="F23" s="35">
        <f>E23</f>
        <v>731.5</v>
      </c>
      <c r="G23" s="44"/>
    </row>
    <row r="24" spans="1:7" ht="19.5" thickBot="1">
      <c r="A24" s="32"/>
      <c r="B24" s="33"/>
      <c r="C24" s="33">
        <f>SUM(C3:C23)</f>
        <v>23600</v>
      </c>
      <c r="D24" s="33">
        <f>SUM(D3:D23)</f>
        <v>570</v>
      </c>
      <c r="E24" s="33">
        <f>SUM(E3:E23)</f>
        <v>27710</v>
      </c>
      <c r="F24" s="42">
        <f>SUM(F3:F23)</f>
        <v>27710</v>
      </c>
      <c r="G24" s="45"/>
    </row>
    <row r="26" ht="15">
      <c r="F26" s="1"/>
    </row>
    <row r="29" ht="15">
      <c r="F29" s="1"/>
    </row>
    <row r="32" ht="15">
      <c r="F32" s="1"/>
    </row>
  </sheetData>
  <sheetProtection/>
  <autoFilter ref="A2:F2">
    <sortState ref="A3:F32">
      <sortCondition sortBy="value" ref="A3:A3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gbGTN</cp:lastModifiedBy>
  <cp:lastPrinted>2017-05-10T09:11:21Z</cp:lastPrinted>
  <dcterms:created xsi:type="dcterms:W3CDTF">2017-01-25T04:27:09Z</dcterms:created>
  <dcterms:modified xsi:type="dcterms:W3CDTF">2017-06-19T09:58:54Z</dcterms:modified>
  <cp:category/>
  <cp:version/>
  <cp:contentType/>
  <cp:contentStatus/>
</cp:coreProperties>
</file>