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Лист2" sheetId="1" r:id="rId1"/>
    <sheet name="Лист3" sheetId="2" r:id="rId2"/>
  </sheets>
  <definedNames>
    <definedName name="_xlnm._FilterDatabase" localSheetId="0" hidden="1">'Лист2'!$A$1:$F$1</definedName>
  </definedNames>
  <calcPr fullCalcOnLoad="1" refMode="R1C1"/>
</workbook>
</file>

<file path=xl/sharedStrings.xml><?xml version="1.0" encoding="utf-8"?>
<sst xmlns="http://schemas.openxmlformats.org/spreadsheetml/2006/main" count="80" uniqueCount="68">
  <si>
    <t>BorodinA25</t>
  </si>
  <si>
    <t>Адвокатша</t>
  </si>
  <si>
    <t>foudre</t>
  </si>
  <si>
    <t>Флорика</t>
  </si>
  <si>
    <t>Ник</t>
  </si>
  <si>
    <t>Наименование</t>
  </si>
  <si>
    <t>Сумка TSD 604511 coffee #5546</t>
  </si>
  <si>
    <t>Сумка Benlina 7508620 beige #25612</t>
  </si>
  <si>
    <t>Сумка Dolce Rosa 10055 coffee #23231</t>
  </si>
  <si>
    <t>Платок Fashionset 303475 #23983</t>
  </si>
  <si>
    <t>Сумка Kenguru 0175 red #25649</t>
  </si>
  <si>
    <t>Палантин Fashionset 303948 #25781</t>
  </si>
  <si>
    <t>Сумка Kenguluna 77611 yellow #25923</t>
  </si>
  <si>
    <t>Сумка Benlina 75604759 d.blue #20936</t>
  </si>
  <si>
    <t>Рюкзак Kenguru 30221 purplish #27573</t>
  </si>
  <si>
    <t>Клатч No brand 642 bronze #13521</t>
  </si>
  <si>
    <t>Клатч No brand 911 black #26844</t>
  </si>
  <si>
    <t>Палантин Fashionset 300803 #14106</t>
  </si>
  <si>
    <t>Платок Fashionset 301878 #18636</t>
  </si>
  <si>
    <t>Палантин Fashionset 303810 #25151</t>
  </si>
  <si>
    <t>Палантин Fashionset 303928 #25761</t>
  </si>
  <si>
    <t>Сумка Dolce Rosa 10129 white #26798</t>
  </si>
  <si>
    <t>Сумка No brand 8016 red #18107</t>
  </si>
  <si>
    <t>Палантин Fashionset 303859 #25200</t>
  </si>
  <si>
    <t>Палантин Fashionset 304074 #26222</t>
  </si>
  <si>
    <t>Сумка Bonilarti Oalengi 7028a1 coffee black #23665</t>
  </si>
  <si>
    <t>Сумка АНТОН 77509332 black #15569</t>
  </si>
  <si>
    <t>Палантин Fashionset 303803 #25144</t>
  </si>
  <si>
    <t>Сумка Kenguluna 77616 black #25931</t>
  </si>
  <si>
    <t>Сумка Velina Fabbiano 551272 yellow #26934</t>
  </si>
  <si>
    <t>Обложка No brand 1430 black #27965</t>
  </si>
  <si>
    <t>Обложка No brand 1430 black croc #27966</t>
  </si>
  <si>
    <t>Кошелек Ivorx 5242-57 red #24686</t>
  </si>
  <si>
    <t>Клатч Kenguluna 81105 blue #26980</t>
  </si>
  <si>
    <t>Сумка No brand 3219 l.green #18859</t>
  </si>
  <si>
    <t>Сумка Velina Fabbiano 571083 beige #28310</t>
  </si>
  <si>
    <t>Сумка АНТОН 77507307 black #15302</t>
  </si>
  <si>
    <t>Сумка Benlina 73303 l.apricot #27579</t>
  </si>
  <si>
    <t>Клатч CLM 8011 black #21641</t>
  </si>
  <si>
    <t>Кошелек Fani 8014 beige #22094</t>
  </si>
  <si>
    <t>Сумка Kenguru 9597 l.green #26134</t>
  </si>
  <si>
    <t>Кошелек Fernando 356-66 bordo #27272</t>
  </si>
  <si>
    <t>Кошелек Danica 03-32 black #27839</t>
  </si>
  <si>
    <t>Ira_983</t>
  </si>
  <si>
    <t xml:space="preserve">Михрютка </t>
  </si>
  <si>
    <t>Михрютка</t>
  </si>
  <si>
    <t>aleks1301</t>
  </si>
  <si>
    <t>irenium</t>
  </si>
  <si>
    <t>@N@T@LI@_</t>
  </si>
  <si>
    <t>Nadinette</t>
  </si>
  <si>
    <t>ellf</t>
  </si>
  <si>
    <t>Манаска</t>
  </si>
  <si>
    <t>Nusha_70</t>
  </si>
  <si>
    <t>зигги</t>
  </si>
  <si>
    <t>Irina 2016</t>
  </si>
  <si>
    <t>NEtakaR</t>
  </si>
  <si>
    <t>MARVINA</t>
  </si>
  <si>
    <t>ФЛЁНЧИК</t>
  </si>
  <si>
    <t>Тома-Тамара</t>
  </si>
  <si>
    <t>Немк@</t>
  </si>
  <si>
    <t>хельга87</t>
  </si>
  <si>
    <t>ASHA_13</t>
  </si>
  <si>
    <t>zaya&lt;&lt;</t>
  </si>
  <si>
    <t>Глазок</t>
  </si>
  <si>
    <t>цена</t>
  </si>
  <si>
    <t>трансп</t>
  </si>
  <si>
    <t>с орг и транс</t>
  </si>
  <si>
    <t>к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</si>
</sst>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6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6" fillId="0" borderId="23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6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6" fillId="0" borderId="29" xfId="0" applyFont="1" applyBorder="1" applyAlignment="1">
      <alignment/>
    </xf>
    <xf numFmtId="0" fontId="0" fillId="0" borderId="11" xfId="0" applyBorder="1" applyAlignment="1">
      <alignment wrapText="1"/>
    </xf>
    <xf numFmtId="0" fontId="26" fillId="0" borderId="30" xfId="0" applyFont="1" applyBorder="1" applyAlignment="1">
      <alignment/>
    </xf>
    <xf numFmtId="0" fontId="0" fillId="0" borderId="15" xfId="0" applyBorder="1" applyAlignment="1">
      <alignment wrapText="1"/>
    </xf>
    <xf numFmtId="0" fontId="26" fillId="0" borderId="31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7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1" width="23.140625" style="0" customWidth="1"/>
    <col min="2" max="2" width="47.421875" style="0" customWidth="1"/>
  </cols>
  <sheetData>
    <row r="1" spans="1:7" ht="15.75" thickBot="1">
      <c r="A1" s="10" t="s">
        <v>4</v>
      </c>
      <c r="B1" s="11" t="s">
        <v>5</v>
      </c>
      <c r="C1" s="11" t="s">
        <v>64</v>
      </c>
      <c r="D1" s="11" t="s">
        <v>65</v>
      </c>
      <c r="E1" s="11" t="s">
        <v>66</v>
      </c>
      <c r="F1" s="11" t="s">
        <v>67</v>
      </c>
      <c r="G1" s="12"/>
    </row>
    <row r="2" spans="1:7" ht="15.75" thickBot="1">
      <c r="A2" s="17" t="s">
        <v>48</v>
      </c>
      <c r="B2" s="18" t="s">
        <v>16</v>
      </c>
      <c r="C2" s="19">
        <v>430</v>
      </c>
      <c r="D2" s="19">
        <v>18</v>
      </c>
      <c r="E2" s="34">
        <f>C2*1.15+D2</f>
        <v>512.5</v>
      </c>
      <c r="F2" s="34">
        <f>E2</f>
        <v>512.5</v>
      </c>
      <c r="G2" s="20"/>
    </row>
    <row r="3" spans="1:7" ht="15">
      <c r="A3" s="13" t="s">
        <v>46</v>
      </c>
      <c r="B3" s="14" t="s">
        <v>13</v>
      </c>
      <c r="C3" s="15">
        <v>1460</v>
      </c>
      <c r="D3" s="15">
        <v>28</v>
      </c>
      <c r="E3" s="35">
        <f>C3*1.15+D3</f>
        <v>1706.9999999999998</v>
      </c>
      <c r="F3" s="35"/>
      <c r="G3" s="16"/>
    </row>
    <row r="4" spans="1:7" ht="15.75" thickBot="1">
      <c r="A4" s="29" t="s">
        <v>46</v>
      </c>
      <c r="B4" s="30" t="s">
        <v>40</v>
      </c>
      <c r="C4" s="31">
        <v>1220</v>
      </c>
      <c r="D4" s="31">
        <v>28</v>
      </c>
      <c r="E4" s="36">
        <f>C4*1.15+D4</f>
        <v>1431</v>
      </c>
      <c r="F4" s="36">
        <f>SUM(E3:E4)</f>
        <v>3138</v>
      </c>
      <c r="G4" s="32"/>
    </row>
    <row r="5" spans="1:7" ht="15">
      <c r="A5" s="25" t="s">
        <v>61</v>
      </c>
      <c r="B5" s="26" t="s">
        <v>37</v>
      </c>
      <c r="C5" s="4">
        <v>1530</v>
      </c>
      <c r="D5" s="4">
        <v>28</v>
      </c>
      <c r="E5" s="37">
        <f>C5*1.15+D5</f>
        <v>1787.4999999999998</v>
      </c>
      <c r="F5" s="37"/>
      <c r="G5" s="5"/>
    </row>
    <row r="6" spans="1:7" ht="15.75" thickBot="1">
      <c r="A6" s="27" t="s">
        <v>61</v>
      </c>
      <c r="B6" s="28" t="s">
        <v>36</v>
      </c>
      <c r="C6" s="8">
        <v>1410</v>
      </c>
      <c r="D6" s="8">
        <v>28</v>
      </c>
      <c r="E6" s="38">
        <f>C6*1.15+D6</f>
        <v>1649.4999999999998</v>
      </c>
      <c r="F6" s="38">
        <f>SUM(E5:E6)</f>
        <v>3436.9999999999995</v>
      </c>
      <c r="G6" s="9"/>
    </row>
    <row r="7" spans="1:7" ht="15">
      <c r="A7" s="13" t="s">
        <v>0</v>
      </c>
      <c r="B7" s="14" t="s">
        <v>8</v>
      </c>
      <c r="C7" s="15">
        <v>1430</v>
      </c>
      <c r="D7" s="15">
        <v>28</v>
      </c>
      <c r="E7" s="35">
        <f>C7*1.15+D7</f>
        <v>1672.4999999999998</v>
      </c>
      <c r="F7" s="35"/>
      <c r="G7" s="16"/>
    </row>
    <row r="8" spans="1:7" ht="15">
      <c r="A8" s="6" t="s">
        <v>0</v>
      </c>
      <c r="B8" s="3" t="s">
        <v>21</v>
      </c>
      <c r="C8" s="2">
        <v>1710</v>
      </c>
      <c r="D8" s="2">
        <v>28</v>
      </c>
      <c r="E8" s="39">
        <f>C8*1.15+D8</f>
        <v>1994.4999999999998</v>
      </c>
      <c r="F8" s="39"/>
      <c r="G8" s="7"/>
    </row>
    <row r="9" spans="1:7" ht="15.75" thickBot="1">
      <c r="A9" s="29" t="s">
        <v>0</v>
      </c>
      <c r="B9" s="30" t="s">
        <v>12</v>
      </c>
      <c r="C9" s="31">
        <v>1100</v>
      </c>
      <c r="D9" s="31">
        <v>28</v>
      </c>
      <c r="E9" s="36">
        <f>C9*1.15+D9</f>
        <v>1293</v>
      </c>
      <c r="F9" s="36">
        <f>SUM(E7:E9)</f>
        <v>4960</v>
      </c>
      <c r="G9" s="32"/>
    </row>
    <row r="10" spans="1:7" ht="15">
      <c r="A10" s="25" t="s">
        <v>50</v>
      </c>
      <c r="B10" s="26" t="s">
        <v>17</v>
      </c>
      <c r="C10" s="4">
        <v>220</v>
      </c>
      <c r="D10" s="4">
        <v>3</v>
      </c>
      <c r="E10" s="37">
        <f>C10*1.15+D10</f>
        <v>255.99999999999997</v>
      </c>
      <c r="F10" s="37"/>
      <c r="G10" s="5"/>
    </row>
    <row r="11" spans="1:7" ht="15">
      <c r="A11" s="6" t="s">
        <v>50</v>
      </c>
      <c r="B11" s="3" t="s">
        <v>19</v>
      </c>
      <c r="C11" s="2">
        <v>155</v>
      </c>
      <c r="D11" s="2">
        <v>3</v>
      </c>
      <c r="E11" s="39">
        <f>C11*1.15+D11</f>
        <v>181.25</v>
      </c>
      <c r="F11" s="39"/>
      <c r="G11" s="7"/>
    </row>
    <row r="12" spans="1:7" ht="15">
      <c r="A12" s="6" t="s">
        <v>50</v>
      </c>
      <c r="B12" s="3" t="s">
        <v>20</v>
      </c>
      <c r="C12" s="2">
        <v>155</v>
      </c>
      <c r="D12" s="2">
        <v>3</v>
      </c>
      <c r="E12" s="39">
        <f>C12*1.15+D12</f>
        <v>181.25</v>
      </c>
      <c r="F12" s="39"/>
      <c r="G12" s="7"/>
    </row>
    <row r="13" spans="1:7" ht="15.75" thickBot="1">
      <c r="A13" s="27" t="s">
        <v>50</v>
      </c>
      <c r="B13" s="28" t="s">
        <v>18</v>
      </c>
      <c r="C13" s="8">
        <v>105</v>
      </c>
      <c r="D13" s="8">
        <v>1</v>
      </c>
      <c r="E13" s="38">
        <f>C13*1.15+D13</f>
        <v>121.74999999999999</v>
      </c>
      <c r="F13" s="38">
        <f>SUM(E10:E13)</f>
        <v>740.25</v>
      </c>
      <c r="G13" s="9"/>
    </row>
    <row r="14" spans="1:7" ht="15.75" thickBot="1">
      <c r="A14" s="21" t="s">
        <v>2</v>
      </c>
      <c r="B14" s="22" t="s">
        <v>6</v>
      </c>
      <c r="C14" s="23">
        <v>1990</v>
      </c>
      <c r="D14" s="23">
        <v>28</v>
      </c>
      <c r="E14" s="40">
        <f>C14*1.15+D14</f>
        <v>2316.5</v>
      </c>
      <c r="F14" s="40">
        <f>E14</f>
        <v>2316.5</v>
      </c>
      <c r="G14" s="24"/>
    </row>
    <row r="15" spans="1:7" ht="15">
      <c r="A15" s="25" t="s">
        <v>43</v>
      </c>
      <c r="B15" s="26" t="s">
        <v>7</v>
      </c>
      <c r="C15" s="4">
        <v>1530</v>
      </c>
      <c r="D15" s="4">
        <v>28</v>
      </c>
      <c r="E15" s="37">
        <f>C15*1.15+D15</f>
        <v>1787.4999999999998</v>
      </c>
      <c r="F15" s="37"/>
      <c r="G15" s="5"/>
    </row>
    <row r="16" spans="1:7" ht="15.75" thickBot="1">
      <c r="A16" s="27" t="s">
        <v>43</v>
      </c>
      <c r="B16" s="28" t="s">
        <v>10</v>
      </c>
      <c r="C16" s="8">
        <v>1530</v>
      </c>
      <c r="D16" s="8">
        <v>28</v>
      </c>
      <c r="E16" s="38">
        <f>C16*1.15+D16</f>
        <v>1787.4999999999998</v>
      </c>
      <c r="F16" s="38">
        <f>SUM(E15:E16)</f>
        <v>3574.9999999999995</v>
      </c>
      <c r="G16" s="9"/>
    </row>
    <row r="17" spans="1:7" ht="15.75" thickBot="1">
      <c r="A17" s="21" t="s">
        <v>47</v>
      </c>
      <c r="B17" s="22" t="s">
        <v>14</v>
      </c>
      <c r="C17" s="23">
        <v>1530</v>
      </c>
      <c r="D17" s="23">
        <v>28</v>
      </c>
      <c r="E17" s="40">
        <f>C17*1.15+D17</f>
        <v>1787.4999999999998</v>
      </c>
      <c r="F17" s="40">
        <f>E17</f>
        <v>1787.4999999999998</v>
      </c>
      <c r="G17" s="24"/>
    </row>
    <row r="18" spans="1:7" ht="15.75" thickBot="1">
      <c r="A18" s="17" t="s">
        <v>54</v>
      </c>
      <c r="B18" s="18" t="s">
        <v>25</v>
      </c>
      <c r="C18" s="19">
        <v>2090</v>
      </c>
      <c r="D18" s="19">
        <v>28</v>
      </c>
      <c r="E18" s="34">
        <f>C18*1.15+D18</f>
        <v>2431.5</v>
      </c>
      <c r="F18" s="34">
        <f>E18</f>
        <v>2431.5</v>
      </c>
      <c r="G18" s="20"/>
    </row>
    <row r="19" spans="1:7" ht="15.75" thickBot="1">
      <c r="A19" s="21" t="s">
        <v>56</v>
      </c>
      <c r="B19" s="22" t="s">
        <v>26</v>
      </c>
      <c r="C19" s="23">
        <v>980</v>
      </c>
      <c r="D19" s="23">
        <v>28</v>
      </c>
      <c r="E19" s="40">
        <f>C19*1.15+D19</f>
        <v>1155</v>
      </c>
      <c r="F19" s="40">
        <f>E19</f>
        <v>1155</v>
      </c>
      <c r="G19" s="24"/>
    </row>
    <row r="20" spans="1:7" ht="15.75" thickBot="1">
      <c r="A20" s="17" t="s">
        <v>49</v>
      </c>
      <c r="B20" s="18" t="s">
        <v>15</v>
      </c>
      <c r="C20" s="19">
        <v>700</v>
      </c>
      <c r="D20" s="19">
        <v>18</v>
      </c>
      <c r="E20" s="34">
        <f>C20*1.15+D20</f>
        <v>822.9999999999999</v>
      </c>
      <c r="F20" s="34">
        <f>E20</f>
        <v>822.9999999999999</v>
      </c>
      <c r="G20" s="20"/>
    </row>
    <row r="21" spans="1:7" ht="15.75" thickBot="1">
      <c r="A21" s="21" t="s">
        <v>55</v>
      </c>
      <c r="B21" s="22" t="s">
        <v>28</v>
      </c>
      <c r="C21" s="23">
        <v>850</v>
      </c>
      <c r="D21" s="23">
        <v>28</v>
      </c>
      <c r="E21" s="40">
        <f>C21*1.15+D21</f>
        <v>1005.4999999999999</v>
      </c>
      <c r="F21" s="40">
        <f>E21</f>
        <v>1005.4999999999999</v>
      </c>
      <c r="G21" s="24"/>
    </row>
    <row r="22" spans="1:7" ht="15.75" thickBot="1">
      <c r="A22" s="17" t="s">
        <v>52</v>
      </c>
      <c r="B22" s="18" t="s">
        <v>24</v>
      </c>
      <c r="C22" s="19">
        <v>238</v>
      </c>
      <c r="D22" s="19">
        <v>3</v>
      </c>
      <c r="E22" s="34">
        <f>C22*1.15+D22</f>
        <v>276.7</v>
      </c>
      <c r="F22" s="34">
        <f>E22</f>
        <v>276.7</v>
      </c>
      <c r="G22" s="20"/>
    </row>
    <row r="23" spans="1:7" ht="15.75" thickBot="1">
      <c r="A23" s="21" t="s">
        <v>62</v>
      </c>
      <c r="B23" s="22" t="s">
        <v>38</v>
      </c>
      <c r="C23" s="23">
        <v>670</v>
      </c>
      <c r="D23" s="23">
        <v>18</v>
      </c>
      <c r="E23" s="40">
        <f>C23*1.15+D23</f>
        <v>788.4999999999999</v>
      </c>
      <c r="F23" s="40">
        <f>E23</f>
        <v>788.4999999999999</v>
      </c>
      <c r="G23" s="24"/>
    </row>
    <row r="24" spans="1:7" ht="15.75" thickBot="1">
      <c r="A24" s="17" t="s">
        <v>1</v>
      </c>
      <c r="B24" s="18" t="s">
        <v>29</v>
      </c>
      <c r="C24" s="19">
        <v>1830</v>
      </c>
      <c r="D24" s="19">
        <v>28</v>
      </c>
      <c r="E24" s="34">
        <f>C24*1.15+D24</f>
        <v>2132.5</v>
      </c>
      <c r="F24" s="34">
        <f>E24</f>
        <v>2132.5</v>
      </c>
      <c r="G24" s="20"/>
    </row>
    <row r="25" spans="1:7" ht="15.75" thickBot="1">
      <c r="A25" s="21" t="s">
        <v>63</v>
      </c>
      <c r="B25" s="22" t="s">
        <v>41</v>
      </c>
      <c r="C25" s="23">
        <v>810</v>
      </c>
      <c r="D25" s="23">
        <v>12</v>
      </c>
      <c r="E25" s="40">
        <f>C25*1.15+D25</f>
        <v>943.4999999999999</v>
      </c>
      <c r="F25" s="40">
        <f>E25</f>
        <v>943.4999999999999</v>
      </c>
      <c r="G25" s="24"/>
    </row>
    <row r="26" spans="1:7" ht="15.75" thickBot="1">
      <c r="A26" s="17" t="s">
        <v>53</v>
      </c>
      <c r="B26" s="18" t="s">
        <v>23</v>
      </c>
      <c r="C26" s="19">
        <v>258</v>
      </c>
      <c r="D26" s="19">
        <v>3</v>
      </c>
      <c r="E26" s="34">
        <f>C26*1.15+D26</f>
        <v>299.7</v>
      </c>
      <c r="F26" s="34">
        <f>E26</f>
        <v>299.7</v>
      </c>
      <c r="G26" s="20"/>
    </row>
    <row r="27" spans="1:7" ht="15.75" thickBot="1">
      <c r="A27" s="21" t="s">
        <v>51</v>
      </c>
      <c r="B27" s="22" t="s">
        <v>22</v>
      </c>
      <c r="C27" s="23">
        <v>1100</v>
      </c>
      <c r="D27" s="23">
        <v>28</v>
      </c>
      <c r="E27" s="40">
        <f>C27*1.15+D27</f>
        <v>1293</v>
      </c>
      <c r="F27" s="40">
        <f>E27</f>
        <v>1293</v>
      </c>
      <c r="G27" s="24"/>
    </row>
    <row r="28" spans="1:7" ht="15">
      <c r="A28" s="25" t="s">
        <v>45</v>
      </c>
      <c r="B28" s="26" t="s">
        <v>11</v>
      </c>
      <c r="C28" s="4">
        <v>155</v>
      </c>
      <c r="D28" s="4">
        <v>3</v>
      </c>
      <c r="E28" s="37">
        <f>C28*1.15+D28</f>
        <v>181.25</v>
      </c>
      <c r="F28" s="37"/>
      <c r="G28" s="5"/>
    </row>
    <row r="29" spans="1:7" ht="15.75" thickBot="1">
      <c r="A29" s="27" t="s">
        <v>44</v>
      </c>
      <c r="B29" s="28" t="s">
        <v>9</v>
      </c>
      <c r="C29" s="8">
        <v>198</v>
      </c>
      <c r="D29" s="8">
        <v>1</v>
      </c>
      <c r="E29" s="38">
        <f>C29*1.15+D29</f>
        <v>228.7</v>
      </c>
      <c r="F29" s="38">
        <f>SUM(E28:E29)</f>
        <v>409.95</v>
      </c>
      <c r="G29" s="9"/>
    </row>
    <row r="30" spans="1:7" ht="15.75" thickBot="1">
      <c r="A30" s="21" t="s">
        <v>59</v>
      </c>
      <c r="B30" s="22" t="s">
        <v>34</v>
      </c>
      <c r="C30" s="23">
        <v>1540</v>
      </c>
      <c r="D30" s="23">
        <v>28</v>
      </c>
      <c r="E30" s="40">
        <f>C30*1.15+D30</f>
        <v>1798.9999999999998</v>
      </c>
      <c r="F30" s="40">
        <f>E30</f>
        <v>1798.9999999999998</v>
      </c>
      <c r="G30" s="24"/>
    </row>
    <row r="31" spans="1:7" ht="15">
      <c r="A31" s="25" t="s">
        <v>58</v>
      </c>
      <c r="B31" s="26" t="s">
        <v>33</v>
      </c>
      <c r="C31" s="4">
        <v>550</v>
      </c>
      <c r="D31" s="4">
        <v>18</v>
      </c>
      <c r="E31" s="37">
        <f>C31*1.15+D31</f>
        <v>650.5</v>
      </c>
      <c r="F31" s="37"/>
      <c r="G31" s="5"/>
    </row>
    <row r="32" spans="1:7" ht="15.75" thickBot="1">
      <c r="A32" s="27" t="s">
        <v>58</v>
      </c>
      <c r="B32" s="28" t="s">
        <v>32</v>
      </c>
      <c r="C32" s="8">
        <v>630</v>
      </c>
      <c r="D32" s="8">
        <v>12</v>
      </c>
      <c r="E32" s="38">
        <f>C32*1.15+D32</f>
        <v>736.5</v>
      </c>
      <c r="F32" s="38">
        <f>SUM(E31:E32)</f>
        <v>1387</v>
      </c>
      <c r="G32" s="9"/>
    </row>
    <row r="33" spans="1:7" ht="15">
      <c r="A33" s="13" t="s">
        <v>57</v>
      </c>
      <c r="B33" s="14" t="s">
        <v>30</v>
      </c>
      <c r="C33" s="15">
        <v>190</v>
      </c>
      <c r="D33" s="15">
        <v>3</v>
      </c>
      <c r="E33" s="35">
        <f>C33*1.15+D33</f>
        <v>221.49999999999997</v>
      </c>
      <c r="F33" s="35"/>
      <c r="G33" s="16"/>
    </row>
    <row r="34" spans="1:7" ht="15">
      <c r="A34" s="6" t="s">
        <v>57</v>
      </c>
      <c r="B34" s="3" t="s">
        <v>31</v>
      </c>
      <c r="C34" s="2">
        <v>190</v>
      </c>
      <c r="D34" s="2">
        <v>3</v>
      </c>
      <c r="E34" s="39">
        <f>C34*1.15+D34</f>
        <v>221.49999999999997</v>
      </c>
      <c r="F34" s="39"/>
      <c r="G34" s="7"/>
    </row>
    <row r="35" spans="1:7" ht="15.75" thickBot="1">
      <c r="A35" s="29" t="s">
        <v>57</v>
      </c>
      <c r="B35" s="30" t="s">
        <v>27</v>
      </c>
      <c r="C35" s="31">
        <v>155</v>
      </c>
      <c r="D35" s="31">
        <v>3</v>
      </c>
      <c r="E35" s="36">
        <f>C35*1.15+D35</f>
        <v>181.25</v>
      </c>
      <c r="F35" s="36">
        <f>SUM(E33:E35)</f>
        <v>624.25</v>
      </c>
      <c r="G35" s="32"/>
    </row>
    <row r="36" spans="1:7" ht="15">
      <c r="A36" s="25" t="s">
        <v>3</v>
      </c>
      <c r="B36" s="26" t="s">
        <v>42</v>
      </c>
      <c r="C36" s="4">
        <v>250</v>
      </c>
      <c r="D36" s="4">
        <v>12</v>
      </c>
      <c r="E36" s="37">
        <f>C36*1.15+D36</f>
        <v>299.5</v>
      </c>
      <c r="F36" s="37"/>
      <c r="G36" s="5"/>
    </row>
    <row r="37" spans="1:7" ht="15.75" thickBot="1">
      <c r="A37" s="27" t="s">
        <v>3</v>
      </c>
      <c r="B37" s="28" t="s">
        <v>39</v>
      </c>
      <c r="C37" s="8">
        <v>810</v>
      </c>
      <c r="D37" s="8">
        <v>12</v>
      </c>
      <c r="E37" s="38">
        <f>C37*1.15+D37</f>
        <v>943.4999999999999</v>
      </c>
      <c r="F37" s="38">
        <f>SUM(E36:E37)</f>
        <v>1243</v>
      </c>
      <c r="G37" s="9"/>
    </row>
    <row r="38" spans="1:7" ht="15.75" thickBot="1">
      <c r="A38" s="21" t="s">
        <v>60</v>
      </c>
      <c r="B38" s="22" t="s">
        <v>35</v>
      </c>
      <c r="C38" s="23">
        <v>2320</v>
      </c>
      <c r="D38" s="23">
        <v>28</v>
      </c>
      <c r="E38" s="40">
        <f>C38*1.15+D38</f>
        <v>2696</v>
      </c>
      <c r="F38" s="40">
        <f>E38</f>
        <v>2696</v>
      </c>
      <c r="G38" s="24"/>
    </row>
    <row r="39" spans="1:7" ht="15.75" thickBot="1">
      <c r="A39" s="33"/>
      <c r="B39" s="19"/>
      <c r="C39" s="19">
        <f>SUM(C2:C38)</f>
        <v>34019</v>
      </c>
      <c r="D39" s="19">
        <f>SUM(D2:D38)</f>
        <v>653</v>
      </c>
      <c r="E39" s="34">
        <f>SUM(E2:E38)</f>
        <v>39774.85</v>
      </c>
      <c r="F39" s="34">
        <f>SUM(F2:F38)</f>
        <v>39774.85</v>
      </c>
      <c r="G39" s="20"/>
    </row>
    <row r="40" ht="15">
      <c r="E40" s="1"/>
    </row>
    <row r="44" ht="15">
      <c r="E44" s="1"/>
    </row>
    <row r="47" ht="15">
      <c r="E47" s="1"/>
    </row>
  </sheetData>
  <sheetProtection/>
  <autoFilter ref="A1:F1">
    <sortState ref="A2:F47">
      <sortCondition sortBy="value" ref="A2:A47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dcterms:created xsi:type="dcterms:W3CDTF">2017-01-25T04:27:09Z</dcterms:created>
  <dcterms:modified xsi:type="dcterms:W3CDTF">2017-04-21T02:46:07Z</dcterms:modified>
  <cp:category/>
  <cp:version/>
  <cp:contentType/>
  <cp:contentStatus/>
</cp:coreProperties>
</file>