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135" windowHeight="1099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'Лист1'!$A$1:$H$1</definedName>
  </definedNames>
  <calcPr fullCalcOnLoad="1" refMode="R1C1"/>
</workbook>
</file>

<file path=xl/sharedStrings.xml><?xml version="1.0" encoding="utf-8"?>
<sst xmlns="http://schemas.openxmlformats.org/spreadsheetml/2006/main" count="80" uniqueCount="64">
  <si>
    <t>Сумка Benlina 7510667 black #19470</t>
  </si>
  <si>
    <t>Клатч CLM 5018 red #21632</t>
  </si>
  <si>
    <t>Сумка Bonilarti Oalengi 8528 buff coffee #23680</t>
  </si>
  <si>
    <t>Сумка No brand 95112 blue #23391</t>
  </si>
  <si>
    <t>Сумка мужская No brand 2103 black #24255</t>
  </si>
  <si>
    <t>Кошелек Coscet 899-01 black #15197</t>
  </si>
  <si>
    <t>Кошелек No brand 21-2016 d.red #24080</t>
  </si>
  <si>
    <t>Кошелек No brand 002 pu red #24162</t>
  </si>
  <si>
    <t>Сумка Baliviya 68387 khaki #23736</t>
  </si>
  <si>
    <t>Сумка Velina Fabbiano 551148 gamel #22291</t>
  </si>
  <si>
    <t>Сумка Kenguru 9593 green blue #24648</t>
  </si>
  <si>
    <t>Сумка Dolce Rosa 20048 black #21588</t>
  </si>
  <si>
    <t>Сумка Ferlita 1643 black #16897</t>
  </si>
  <si>
    <t>Кошелек No brand 1418 red #24207</t>
  </si>
  <si>
    <t>Кошелек No brand 8802 black #24165</t>
  </si>
  <si>
    <t xml:space="preserve">Сумка Velina Fabbiano 35635 silver #24427 </t>
  </si>
  <si>
    <t>Кошелек Canevo 002 red #24798</t>
  </si>
  <si>
    <t>Кошелек Watter Lily 001 red #20821</t>
  </si>
  <si>
    <t>Сумка Baliviya 68389 black #23742</t>
  </si>
  <si>
    <t>Сумка Baliviya 68391 khaki #23755</t>
  </si>
  <si>
    <t>Сумка Baliviya 68460 brown #25007</t>
  </si>
  <si>
    <t>Сумка Bonilarti Oalengi 7019a black red #23662</t>
  </si>
  <si>
    <t>Кошелек Somuch 302 blue #18687</t>
  </si>
  <si>
    <t>Клатч Kenguru 30073 blue #21787</t>
  </si>
  <si>
    <t>Сумка No brand 086 black z #24410</t>
  </si>
  <si>
    <t>Ключница Petek 3260 black #24695</t>
  </si>
  <si>
    <t>Кошелек Fuerdanni 2388 red #24810</t>
  </si>
  <si>
    <t>Сумка складная Fashionset 10005 red #7097</t>
  </si>
  <si>
    <t>Сумка складная Fashionset 10006 yellow #7100</t>
  </si>
  <si>
    <t>Сумка складная Fashionset 10006 red #7101</t>
  </si>
  <si>
    <t>Сумка складная Fashionset 10006 pink #7102</t>
  </si>
  <si>
    <t>Сумка складная Fashionset 10006 blue #7103</t>
  </si>
  <si>
    <t>Сумка складная Fashionset 10016 yellow #7115</t>
  </si>
  <si>
    <t>Сумка складная Fashionset 10017 orange #7118</t>
  </si>
  <si>
    <t>Кошелек Fuerdanni 2388 coffee #24809</t>
  </si>
  <si>
    <t>Сумка Benlina 7509652 sorrel #25336</t>
  </si>
  <si>
    <t>Сумка Kenguru 30140a brown #24240</t>
  </si>
  <si>
    <t>marimi</t>
  </si>
  <si>
    <t>BorodinA25</t>
  </si>
  <si>
    <t>Laris_a</t>
  </si>
  <si>
    <t>marechka</t>
  </si>
  <si>
    <t>Прус</t>
  </si>
  <si>
    <t>юля.Ru</t>
  </si>
  <si>
    <t>Адвокатша</t>
  </si>
  <si>
    <t>ketissa</t>
  </si>
  <si>
    <t>foudre</t>
  </si>
  <si>
    <t>Флорика</t>
  </si>
  <si>
    <t>!!!Настена!!!</t>
  </si>
  <si>
    <t>Dusha</t>
  </si>
  <si>
    <t>bi-boo</t>
  </si>
  <si>
    <t>kotic</t>
  </si>
  <si>
    <t>Iren@</t>
  </si>
  <si>
    <t>Звезда Алтая</t>
  </si>
  <si>
    <t>Сахарюшка</t>
  </si>
  <si>
    <t>Дашуля 2005</t>
  </si>
  <si>
    <t>КондрОксана</t>
  </si>
  <si>
    <t>EfiK</t>
  </si>
  <si>
    <t xml:space="preserve">*pooh* </t>
  </si>
  <si>
    <t>Ник</t>
  </si>
  <si>
    <t>Наименование</t>
  </si>
  <si>
    <t>Цена</t>
  </si>
  <si>
    <t>Транс</t>
  </si>
  <si>
    <t>С орг и транс</t>
  </si>
  <si>
    <t>К оплате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</si>
</sst>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27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7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7" fillId="0" borderId="20" xfId="0" applyFont="1" applyBorder="1" applyAlignment="1">
      <alignment/>
    </xf>
    <xf numFmtId="0" fontId="0" fillId="0" borderId="21" xfId="0" applyBorder="1" applyAlignment="1">
      <alignment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7" fillId="0" borderId="23" xfId="0" applyFont="1" applyBorder="1" applyAlignment="1">
      <alignment/>
    </xf>
    <xf numFmtId="0" fontId="0" fillId="0" borderId="24" xfId="0" applyBorder="1" applyAlignment="1">
      <alignment wrapText="1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27" fillId="0" borderId="26" xfId="0" applyFont="1" applyBorder="1" applyAlignment="1">
      <alignment/>
    </xf>
    <xf numFmtId="0" fontId="0" fillId="0" borderId="27" xfId="0" applyBorder="1" applyAlignment="1">
      <alignment wrapText="1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27" fillId="0" borderId="29" xfId="0" applyFont="1" applyBorder="1" applyAlignment="1">
      <alignment/>
    </xf>
    <xf numFmtId="0" fontId="0" fillId="0" borderId="11" xfId="0" applyBorder="1" applyAlignment="1">
      <alignment wrapText="1"/>
    </xf>
    <xf numFmtId="0" fontId="27" fillId="0" borderId="30" xfId="0" applyFont="1" applyBorder="1" applyAlignment="1">
      <alignment/>
    </xf>
    <xf numFmtId="0" fontId="0" fillId="0" borderId="15" xfId="0" applyBorder="1" applyAlignment="1">
      <alignment wrapText="1"/>
    </xf>
    <xf numFmtId="0" fontId="27" fillId="0" borderId="31" xfId="0" applyFont="1" applyBorder="1" applyAlignment="1">
      <alignment/>
    </xf>
    <xf numFmtId="0" fontId="0" fillId="0" borderId="32" xfId="0" applyBorder="1" applyAlignment="1">
      <alignment wrapText="1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36" fillId="0" borderId="24" xfId="0" applyFont="1" applyBorder="1" applyAlignment="1">
      <alignment/>
    </xf>
    <xf numFmtId="0" fontId="36" fillId="0" borderId="27" xfId="0" applyFont="1" applyBorder="1" applyAlignment="1">
      <alignment/>
    </xf>
    <xf numFmtId="0" fontId="36" fillId="0" borderId="11" xfId="0" applyFont="1" applyBorder="1" applyAlignment="1">
      <alignment/>
    </xf>
    <xf numFmtId="0" fontId="36" fillId="0" borderId="15" xfId="0" applyFont="1" applyBorder="1" applyAlignment="1">
      <alignment/>
    </xf>
    <xf numFmtId="0" fontId="36" fillId="0" borderId="21" xfId="0" applyFont="1" applyBorder="1" applyAlignment="1">
      <alignment/>
    </xf>
    <xf numFmtId="0" fontId="36" fillId="0" borderId="10" xfId="0" applyFont="1" applyBorder="1" applyAlignment="1">
      <alignment/>
    </xf>
    <xf numFmtId="0" fontId="36" fillId="0" borderId="32" xfId="0" applyFont="1" applyBorder="1" applyAlignment="1">
      <alignment/>
    </xf>
    <xf numFmtId="0" fontId="36" fillId="0" borderId="35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8.7109375" style="0" customWidth="1"/>
    <col min="2" max="2" width="46.421875" style="0" customWidth="1"/>
  </cols>
  <sheetData>
    <row r="1" spans="1:8" ht="15.75" thickBot="1">
      <c r="A1" s="10" t="s">
        <v>58</v>
      </c>
      <c r="B1" s="11" t="s">
        <v>59</v>
      </c>
      <c r="C1" s="11" t="s">
        <v>60</v>
      </c>
      <c r="D1" s="11" t="s">
        <v>61</v>
      </c>
      <c r="E1" s="11" t="s">
        <v>62</v>
      </c>
      <c r="F1" s="11" t="s">
        <v>63</v>
      </c>
      <c r="G1" s="11">
        <v>0</v>
      </c>
      <c r="H1" s="12">
        <v>0</v>
      </c>
    </row>
    <row r="2" spans="1:8" ht="16.5" thickBot="1">
      <c r="A2" s="17" t="s">
        <v>47</v>
      </c>
      <c r="B2" s="18" t="s">
        <v>13</v>
      </c>
      <c r="C2" s="19">
        <v>940</v>
      </c>
      <c r="D2" s="19">
        <v>8</v>
      </c>
      <c r="E2" s="19">
        <f>C2*1.15+D2</f>
        <v>1089</v>
      </c>
      <c r="F2" s="36">
        <f>E2</f>
        <v>1089</v>
      </c>
      <c r="G2" s="19"/>
      <c r="H2" s="20"/>
    </row>
    <row r="3" spans="1:8" ht="16.5" thickBot="1">
      <c r="A3" s="21" t="s">
        <v>57</v>
      </c>
      <c r="B3" s="22" t="s">
        <v>0</v>
      </c>
      <c r="C3" s="23">
        <v>1160</v>
      </c>
      <c r="D3" s="23">
        <v>28</v>
      </c>
      <c r="E3" s="23">
        <f aca="true" t="shared" si="0" ref="E3:E38">C3*1.15+D3</f>
        <v>1362</v>
      </c>
      <c r="F3" s="37">
        <f>E3</f>
        <v>1362</v>
      </c>
      <c r="G3" s="23"/>
      <c r="H3" s="24"/>
    </row>
    <row r="4" spans="1:8" ht="15.75">
      <c r="A4" s="25" t="s">
        <v>49</v>
      </c>
      <c r="B4" s="26" t="s">
        <v>14</v>
      </c>
      <c r="C4" s="4">
        <v>400</v>
      </c>
      <c r="D4" s="4">
        <v>8</v>
      </c>
      <c r="E4" s="4">
        <f t="shared" si="0"/>
        <v>467.99999999999994</v>
      </c>
      <c r="F4" s="38"/>
      <c r="G4" s="4"/>
      <c r="H4" s="5"/>
    </row>
    <row r="5" spans="1:8" ht="16.5" thickBot="1">
      <c r="A5" s="27" t="s">
        <v>49</v>
      </c>
      <c r="B5" s="28" t="s">
        <v>15</v>
      </c>
      <c r="C5" s="8">
        <v>2090</v>
      </c>
      <c r="D5" s="8">
        <v>28</v>
      </c>
      <c r="E5" s="8">
        <f t="shared" si="0"/>
        <v>2431.5</v>
      </c>
      <c r="F5" s="39">
        <f>SUM(E4:E5)</f>
        <v>2899.5</v>
      </c>
      <c r="G5" s="8"/>
      <c r="H5" s="9"/>
    </row>
    <row r="6" spans="1:8" ht="16.5" thickBot="1">
      <c r="A6" s="21" t="s">
        <v>38</v>
      </c>
      <c r="B6" s="22" t="s">
        <v>2</v>
      </c>
      <c r="C6" s="23">
        <v>3290</v>
      </c>
      <c r="D6" s="23">
        <v>28</v>
      </c>
      <c r="E6" s="23">
        <f t="shared" si="0"/>
        <v>3811.4999999999995</v>
      </c>
      <c r="F6" s="37">
        <f>E6</f>
        <v>3811.4999999999995</v>
      </c>
      <c r="G6" s="23"/>
      <c r="H6" s="24"/>
    </row>
    <row r="7" spans="1:8" ht="16.5" thickBot="1">
      <c r="A7" s="17" t="s">
        <v>48</v>
      </c>
      <c r="B7" s="18" t="s">
        <v>12</v>
      </c>
      <c r="C7" s="19">
        <v>2340</v>
      </c>
      <c r="D7" s="19">
        <v>28</v>
      </c>
      <c r="E7" s="19">
        <f t="shared" si="0"/>
        <v>2719</v>
      </c>
      <c r="F7" s="36">
        <f>E7</f>
        <v>2719</v>
      </c>
      <c r="G7" s="19"/>
      <c r="H7" s="20"/>
    </row>
    <row r="8" spans="1:8" ht="16.5" thickBot="1">
      <c r="A8" s="21" t="s">
        <v>56</v>
      </c>
      <c r="B8" s="22" t="s">
        <v>35</v>
      </c>
      <c r="C8" s="23">
        <v>1590</v>
      </c>
      <c r="D8" s="23">
        <v>28</v>
      </c>
      <c r="E8" s="23">
        <f t="shared" si="0"/>
        <v>1856.4999999999998</v>
      </c>
      <c r="F8" s="37">
        <f>E8</f>
        <v>1856.4999999999998</v>
      </c>
      <c r="G8" s="23"/>
      <c r="H8" s="24"/>
    </row>
    <row r="9" spans="1:8" ht="16.5" thickBot="1">
      <c r="A9" s="17" t="s">
        <v>45</v>
      </c>
      <c r="B9" s="18" t="s">
        <v>9</v>
      </c>
      <c r="C9" s="19">
        <v>2530</v>
      </c>
      <c r="D9" s="19">
        <v>28</v>
      </c>
      <c r="E9" s="19">
        <f t="shared" si="0"/>
        <v>2937.5</v>
      </c>
      <c r="F9" s="36">
        <f>E9</f>
        <v>2937.5</v>
      </c>
      <c r="G9" s="19"/>
      <c r="H9" s="20"/>
    </row>
    <row r="10" spans="1:8" ht="15.75">
      <c r="A10" s="13" t="s">
        <v>51</v>
      </c>
      <c r="B10" s="14" t="s">
        <v>17</v>
      </c>
      <c r="C10" s="15">
        <v>930</v>
      </c>
      <c r="D10" s="15">
        <v>8</v>
      </c>
      <c r="E10" s="15">
        <f t="shared" si="0"/>
        <v>1077.5</v>
      </c>
      <c r="F10" s="40"/>
      <c r="G10" s="15"/>
      <c r="H10" s="16"/>
    </row>
    <row r="11" spans="1:8" ht="15.75">
      <c r="A11" s="6" t="s">
        <v>51</v>
      </c>
      <c r="B11" s="3" t="s">
        <v>18</v>
      </c>
      <c r="C11" s="2">
        <v>1100</v>
      </c>
      <c r="D11" s="2">
        <v>28</v>
      </c>
      <c r="E11" s="2">
        <f t="shared" si="0"/>
        <v>1293</v>
      </c>
      <c r="F11" s="41"/>
      <c r="G11" s="2"/>
      <c r="H11" s="7"/>
    </row>
    <row r="12" spans="1:8" ht="15.75">
      <c r="A12" s="6" t="s">
        <v>51</v>
      </c>
      <c r="B12" s="3" t="s">
        <v>19</v>
      </c>
      <c r="C12" s="2">
        <v>1100</v>
      </c>
      <c r="D12" s="2">
        <v>28</v>
      </c>
      <c r="E12" s="2">
        <f t="shared" si="0"/>
        <v>1293</v>
      </c>
      <c r="F12" s="41"/>
      <c r="G12" s="2"/>
      <c r="H12" s="7"/>
    </row>
    <row r="13" spans="1:8" ht="16.5" thickBot="1">
      <c r="A13" s="29" t="s">
        <v>51</v>
      </c>
      <c r="B13" s="30" t="s">
        <v>20</v>
      </c>
      <c r="C13" s="31">
        <v>1220</v>
      </c>
      <c r="D13" s="31">
        <v>28</v>
      </c>
      <c r="E13" s="31">
        <f t="shared" si="0"/>
        <v>1431</v>
      </c>
      <c r="F13" s="42">
        <f>SUM(E10:E13)</f>
        <v>5094.5</v>
      </c>
      <c r="G13" s="31"/>
      <c r="H13" s="32"/>
    </row>
    <row r="14" spans="1:8" ht="16.5" thickBot="1">
      <c r="A14" s="17" t="s">
        <v>44</v>
      </c>
      <c r="B14" s="18" t="s">
        <v>10</v>
      </c>
      <c r="C14" s="19">
        <v>1220</v>
      </c>
      <c r="D14" s="19">
        <v>28</v>
      </c>
      <c r="E14" s="19">
        <f t="shared" si="0"/>
        <v>1431</v>
      </c>
      <c r="F14" s="36">
        <f>E14</f>
        <v>1431</v>
      </c>
      <c r="G14" s="19"/>
      <c r="H14" s="20"/>
    </row>
    <row r="15" spans="1:8" ht="16.5" thickBot="1">
      <c r="A15" s="21" t="s">
        <v>50</v>
      </c>
      <c r="B15" s="22" t="s">
        <v>16</v>
      </c>
      <c r="C15" s="23">
        <v>200</v>
      </c>
      <c r="D15" s="23">
        <v>8</v>
      </c>
      <c r="E15" s="23">
        <f t="shared" si="0"/>
        <v>237.99999999999997</v>
      </c>
      <c r="F15" s="37">
        <f>E15</f>
        <v>237.99999999999997</v>
      </c>
      <c r="G15" s="23"/>
      <c r="H15" s="24"/>
    </row>
    <row r="16" spans="1:8" ht="16.5" thickBot="1">
      <c r="A16" s="17" t="s">
        <v>39</v>
      </c>
      <c r="B16" s="18" t="s">
        <v>3</v>
      </c>
      <c r="C16" s="19">
        <v>850</v>
      </c>
      <c r="D16" s="19">
        <v>28</v>
      </c>
      <c r="E16" s="19">
        <f t="shared" si="0"/>
        <v>1005.4999999999999</v>
      </c>
      <c r="F16" s="36">
        <f>E16</f>
        <v>1005.4999999999999</v>
      </c>
      <c r="G16" s="19"/>
      <c r="H16" s="20"/>
    </row>
    <row r="17" spans="1:8" ht="16.5" thickBot="1">
      <c r="A17" s="21" t="s">
        <v>40</v>
      </c>
      <c r="B17" s="22" t="s">
        <v>4</v>
      </c>
      <c r="C17" s="23">
        <v>1060</v>
      </c>
      <c r="D17" s="23">
        <v>28</v>
      </c>
      <c r="E17" s="23">
        <f t="shared" si="0"/>
        <v>1247</v>
      </c>
      <c r="F17" s="37">
        <f>E17</f>
        <v>1247</v>
      </c>
      <c r="G17" s="23"/>
      <c r="H17" s="24"/>
    </row>
    <row r="18" spans="1:8" ht="16.5" thickBot="1">
      <c r="A18" s="17" t="s">
        <v>37</v>
      </c>
      <c r="B18" s="18" t="s">
        <v>1</v>
      </c>
      <c r="C18" s="19">
        <v>730</v>
      </c>
      <c r="D18" s="19">
        <v>15</v>
      </c>
      <c r="E18" s="19">
        <f t="shared" si="0"/>
        <v>854.4999999999999</v>
      </c>
      <c r="F18" s="36">
        <f>E18</f>
        <v>854.4999999999999</v>
      </c>
      <c r="G18" s="19"/>
      <c r="H18" s="20"/>
    </row>
    <row r="19" spans="1:8" ht="15.75">
      <c r="A19" s="13" t="s">
        <v>43</v>
      </c>
      <c r="B19" s="14" t="s">
        <v>7</v>
      </c>
      <c r="C19" s="15">
        <v>290</v>
      </c>
      <c r="D19" s="15">
        <v>8</v>
      </c>
      <c r="E19" s="15">
        <f t="shared" si="0"/>
        <v>341.5</v>
      </c>
      <c r="F19" s="40"/>
      <c r="G19" s="15"/>
      <c r="H19" s="16"/>
    </row>
    <row r="20" spans="1:8" ht="16.5" thickBot="1">
      <c r="A20" s="29" t="s">
        <v>43</v>
      </c>
      <c r="B20" s="30" t="s">
        <v>8</v>
      </c>
      <c r="C20" s="31">
        <v>1340</v>
      </c>
      <c r="D20" s="31">
        <v>28</v>
      </c>
      <c r="E20" s="31">
        <f t="shared" si="0"/>
        <v>1568.9999999999998</v>
      </c>
      <c r="F20" s="42">
        <f>SUM(E19:E20)</f>
        <v>1910.4999999999998</v>
      </c>
      <c r="G20" s="31"/>
      <c r="H20" s="32"/>
    </row>
    <row r="21" spans="1:8" ht="16.5" thickBot="1">
      <c r="A21" s="17" t="s">
        <v>54</v>
      </c>
      <c r="B21" s="18" t="s">
        <v>25</v>
      </c>
      <c r="C21" s="19">
        <v>810</v>
      </c>
      <c r="D21" s="19">
        <v>6</v>
      </c>
      <c r="E21" s="19">
        <f t="shared" si="0"/>
        <v>937.4999999999999</v>
      </c>
      <c r="F21" s="36">
        <f>E21</f>
        <v>937.4999999999999</v>
      </c>
      <c r="G21" s="19"/>
      <c r="H21" s="20"/>
    </row>
    <row r="22" spans="1:8" ht="15.75">
      <c r="A22" s="13" t="s">
        <v>52</v>
      </c>
      <c r="B22" s="14" t="s">
        <v>23</v>
      </c>
      <c r="C22" s="15">
        <v>1340</v>
      </c>
      <c r="D22" s="15">
        <v>15</v>
      </c>
      <c r="E22" s="15">
        <f t="shared" si="0"/>
        <v>1555.9999999999998</v>
      </c>
      <c r="F22" s="40"/>
      <c r="G22" s="15"/>
      <c r="H22" s="16"/>
    </row>
    <row r="23" spans="1:8" ht="16.5" thickBot="1">
      <c r="A23" s="29" t="s">
        <v>52</v>
      </c>
      <c r="B23" s="30" t="s">
        <v>36</v>
      </c>
      <c r="C23" s="31">
        <v>1340</v>
      </c>
      <c r="D23" s="31">
        <v>28</v>
      </c>
      <c r="E23" s="31">
        <f t="shared" si="0"/>
        <v>1568.9999999999998</v>
      </c>
      <c r="F23" s="42">
        <f>SUM(E22:E23)</f>
        <v>3124.9999999999995</v>
      </c>
      <c r="G23" s="31"/>
      <c r="H23" s="32"/>
    </row>
    <row r="24" spans="1:8" ht="16.5" thickBot="1">
      <c r="A24" s="17" t="s">
        <v>55</v>
      </c>
      <c r="B24" s="18" t="s">
        <v>34</v>
      </c>
      <c r="C24" s="19">
        <v>630</v>
      </c>
      <c r="D24" s="19">
        <v>8</v>
      </c>
      <c r="E24" s="19">
        <f t="shared" si="0"/>
        <v>732.5</v>
      </c>
      <c r="F24" s="36">
        <f>E24</f>
        <v>732.5</v>
      </c>
      <c r="G24" s="19"/>
      <c r="H24" s="20"/>
    </row>
    <row r="25" spans="1:8" ht="16.5" thickBot="1">
      <c r="A25" s="21" t="s">
        <v>41</v>
      </c>
      <c r="B25" s="22" t="s">
        <v>6</v>
      </c>
      <c r="C25" s="23">
        <v>400</v>
      </c>
      <c r="D25" s="23">
        <v>8</v>
      </c>
      <c r="E25" s="23">
        <f t="shared" si="0"/>
        <v>467.99999999999994</v>
      </c>
      <c r="F25" s="37">
        <f>E25</f>
        <v>467.99999999999994</v>
      </c>
      <c r="G25" s="23"/>
      <c r="H25" s="24"/>
    </row>
    <row r="26" spans="1:8" ht="15.75">
      <c r="A26" s="25" t="s">
        <v>53</v>
      </c>
      <c r="B26" s="26" t="s">
        <v>26</v>
      </c>
      <c r="C26" s="4">
        <v>630</v>
      </c>
      <c r="D26" s="4">
        <v>8</v>
      </c>
      <c r="E26" s="4">
        <f t="shared" si="0"/>
        <v>732.5</v>
      </c>
      <c r="F26" s="38"/>
      <c r="G26" s="4"/>
      <c r="H26" s="5"/>
    </row>
    <row r="27" spans="1:8" ht="15.75">
      <c r="A27" s="6" t="s">
        <v>53</v>
      </c>
      <c r="B27" s="3" t="s">
        <v>22</v>
      </c>
      <c r="C27" s="2">
        <v>580</v>
      </c>
      <c r="D27" s="2">
        <v>8</v>
      </c>
      <c r="E27" s="2">
        <f t="shared" si="0"/>
        <v>675</v>
      </c>
      <c r="F27" s="41"/>
      <c r="G27" s="2"/>
      <c r="H27" s="7"/>
    </row>
    <row r="28" spans="1:8" ht="15.75">
      <c r="A28" s="6" t="s">
        <v>53</v>
      </c>
      <c r="B28" s="3" t="s">
        <v>21</v>
      </c>
      <c r="C28" s="2">
        <v>2090</v>
      </c>
      <c r="D28" s="2">
        <v>28</v>
      </c>
      <c r="E28" s="2">
        <f t="shared" si="0"/>
        <v>2431.5</v>
      </c>
      <c r="F28" s="41"/>
      <c r="G28" s="2"/>
      <c r="H28" s="7"/>
    </row>
    <row r="29" spans="1:8" ht="15.75">
      <c r="A29" s="6" t="s">
        <v>53</v>
      </c>
      <c r="B29" s="3" t="s">
        <v>24</v>
      </c>
      <c r="C29" s="2">
        <v>1460</v>
      </c>
      <c r="D29" s="2">
        <v>28</v>
      </c>
      <c r="E29" s="2">
        <f t="shared" si="0"/>
        <v>1706.9999999999998</v>
      </c>
      <c r="F29" s="41"/>
      <c r="G29" s="2"/>
      <c r="H29" s="7"/>
    </row>
    <row r="30" spans="1:8" ht="15.75">
      <c r="A30" s="6" t="s">
        <v>53</v>
      </c>
      <c r="B30" s="3" t="s">
        <v>27</v>
      </c>
      <c r="C30" s="2">
        <v>40</v>
      </c>
      <c r="D30" s="2">
        <v>4</v>
      </c>
      <c r="E30" s="2">
        <f t="shared" si="0"/>
        <v>50</v>
      </c>
      <c r="F30" s="41"/>
      <c r="G30" s="2"/>
      <c r="H30" s="7"/>
    </row>
    <row r="31" spans="1:8" ht="15.75">
      <c r="A31" s="6" t="s">
        <v>53</v>
      </c>
      <c r="B31" s="3" t="s">
        <v>31</v>
      </c>
      <c r="C31" s="2">
        <v>50</v>
      </c>
      <c r="D31" s="2">
        <v>4</v>
      </c>
      <c r="E31" s="2">
        <f t="shared" si="0"/>
        <v>61.49999999999999</v>
      </c>
      <c r="F31" s="41"/>
      <c r="G31" s="2"/>
      <c r="H31" s="7"/>
    </row>
    <row r="32" spans="1:8" ht="15.75">
      <c r="A32" s="6" t="s">
        <v>53</v>
      </c>
      <c r="B32" s="3" t="s">
        <v>30</v>
      </c>
      <c r="C32" s="2">
        <v>50</v>
      </c>
      <c r="D32" s="2">
        <v>4</v>
      </c>
      <c r="E32" s="2">
        <f t="shared" si="0"/>
        <v>61.49999999999999</v>
      </c>
      <c r="F32" s="41"/>
      <c r="G32" s="2"/>
      <c r="H32" s="7"/>
    </row>
    <row r="33" spans="1:8" ht="15.75">
      <c r="A33" s="6" t="s">
        <v>53</v>
      </c>
      <c r="B33" s="3" t="s">
        <v>29</v>
      </c>
      <c r="C33" s="2">
        <v>50</v>
      </c>
      <c r="D33" s="2">
        <v>4</v>
      </c>
      <c r="E33" s="2">
        <f t="shared" si="0"/>
        <v>61.49999999999999</v>
      </c>
      <c r="F33" s="41"/>
      <c r="G33" s="2"/>
      <c r="H33" s="7"/>
    </row>
    <row r="34" spans="1:8" ht="15.75">
      <c r="A34" s="6" t="s">
        <v>53</v>
      </c>
      <c r="B34" s="3" t="s">
        <v>28</v>
      </c>
      <c r="C34" s="2">
        <v>50</v>
      </c>
      <c r="D34" s="2">
        <v>4</v>
      </c>
      <c r="E34" s="2">
        <f t="shared" si="0"/>
        <v>61.49999999999999</v>
      </c>
      <c r="F34" s="41"/>
      <c r="G34" s="2"/>
      <c r="H34" s="7"/>
    </row>
    <row r="35" spans="1:8" ht="15.75">
      <c r="A35" s="6" t="s">
        <v>53</v>
      </c>
      <c r="B35" s="3" t="s">
        <v>32</v>
      </c>
      <c r="C35" s="2">
        <v>45</v>
      </c>
      <c r="D35" s="2">
        <v>4</v>
      </c>
      <c r="E35" s="2">
        <f t="shared" si="0"/>
        <v>55.74999999999999</v>
      </c>
      <c r="F35" s="41"/>
      <c r="G35" s="2"/>
      <c r="H35" s="7"/>
    </row>
    <row r="36" spans="1:8" ht="16.5" thickBot="1">
      <c r="A36" s="27" t="s">
        <v>53</v>
      </c>
      <c r="B36" s="28" t="s">
        <v>33</v>
      </c>
      <c r="C36" s="8">
        <v>45</v>
      </c>
      <c r="D36" s="8">
        <v>4</v>
      </c>
      <c r="E36" s="8">
        <f t="shared" si="0"/>
        <v>55.74999999999999</v>
      </c>
      <c r="F36" s="39">
        <f>SUM(E26:E36)</f>
        <v>5953.5</v>
      </c>
      <c r="G36" s="8"/>
      <c r="H36" s="9"/>
    </row>
    <row r="37" spans="1:8" ht="16.5" thickBot="1">
      <c r="A37" s="21" t="s">
        <v>46</v>
      </c>
      <c r="B37" s="22" t="s">
        <v>11</v>
      </c>
      <c r="C37" s="23">
        <v>1430</v>
      </c>
      <c r="D37" s="23">
        <v>28</v>
      </c>
      <c r="E37" s="23">
        <f t="shared" si="0"/>
        <v>1672.4999999999998</v>
      </c>
      <c r="F37" s="37">
        <f>E37</f>
        <v>1672.4999999999998</v>
      </c>
      <c r="G37" s="23"/>
      <c r="H37" s="24"/>
    </row>
    <row r="38" spans="1:8" ht="16.5" thickBot="1">
      <c r="A38" s="17" t="s">
        <v>42</v>
      </c>
      <c r="B38" s="18" t="s">
        <v>5</v>
      </c>
      <c r="C38" s="19">
        <v>1250</v>
      </c>
      <c r="D38" s="19">
        <v>8</v>
      </c>
      <c r="E38" s="19">
        <f t="shared" si="0"/>
        <v>1445.5</v>
      </c>
      <c r="F38" s="36">
        <f>E38</f>
        <v>1445.5</v>
      </c>
      <c r="G38" s="19"/>
      <c r="H38" s="20"/>
    </row>
    <row r="39" spans="1:8" ht="16.5" thickBot="1">
      <c r="A39" s="33"/>
      <c r="B39" s="34"/>
      <c r="C39" s="34">
        <f>SUM(C2:C38)</f>
        <v>36670</v>
      </c>
      <c r="D39" s="34">
        <f>SUM(D2:D38)</f>
        <v>620</v>
      </c>
      <c r="E39" s="34">
        <f>SUM(E2:E38)</f>
        <v>42790.5</v>
      </c>
      <c r="F39" s="43">
        <f>SUM(F2:F38)</f>
        <v>42790.5</v>
      </c>
      <c r="G39" s="34"/>
      <c r="H39" s="35"/>
    </row>
    <row r="48" ht="15">
      <c r="F48" s="1"/>
    </row>
    <row r="51" ht="15">
      <c r="F51" s="1"/>
    </row>
    <row r="54" ht="15">
      <c r="F54" s="1"/>
    </row>
    <row r="57" ht="15">
      <c r="F57" s="1"/>
    </row>
  </sheetData>
  <sheetProtection/>
  <autoFilter ref="A1:H1">
    <sortState ref="A2:H57">
      <sortCondition sortBy="value" ref="A2:A57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gbGTN</dc:creator>
  <cp:keywords/>
  <dc:description/>
  <cp:lastModifiedBy>gbGTN</cp:lastModifiedBy>
  <dcterms:created xsi:type="dcterms:W3CDTF">2017-01-25T04:27:09Z</dcterms:created>
  <dcterms:modified xsi:type="dcterms:W3CDTF">2017-01-25T05:29:12Z</dcterms:modified>
  <cp:category/>
  <cp:version/>
  <cp:contentType/>
  <cp:contentStatus/>
</cp:coreProperties>
</file>