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<sst xmlns="http://schemas.openxmlformats.org/spreadsheetml/2006/main" count="356" uniqueCount="110">
  <si>
    <t>Брюки 1008</t>
  </si>
  <si>
    <t>Брюки 722</t>
  </si>
  <si>
    <t>Брюки 723</t>
  </si>
  <si>
    <t>Брюки 725</t>
  </si>
  <si>
    <t>Брюки 726</t>
  </si>
  <si>
    <t>Nata_Dav</t>
  </si>
  <si>
    <t>Светочик</t>
  </si>
  <si>
    <t>Matъ</t>
  </si>
  <si>
    <t>Grinechka</t>
  </si>
  <si>
    <t>Императрица</t>
  </si>
  <si>
    <t>REXTON</t>
  </si>
  <si>
    <t>Mishk@</t>
  </si>
  <si>
    <t>СВОБОДНО</t>
  </si>
  <si>
    <t>Бомбастя</t>
  </si>
  <si>
    <t>!!!Настена!!!</t>
  </si>
  <si>
    <t>Popovna</t>
  </si>
  <si>
    <t>Ивалина</t>
  </si>
  <si>
    <t>Women&amp;women</t>
  </si>
  <si>
    <t>jouli23</t>
  </si>
  <si>
    <t>МарINA</t>
  </si>
  <si>
    <t>туся3</t>
  </si>
  <si>
    <t>Иронька 3</t>
  </si>
  <si>
    <t>ekos</t>
  </si>
  <si>
    <t>МАЛЬВИН@</t>
  </si>
  <si>
    <t>Helen_A</t>
  </si>
  <si>
    <t>Зайча</t>
  </si>
  <si>
    <t>Бархатная</t>
  </si>
  <si>
    <t>ГригАлина</t>
  </si>
  <si>
    <t>Ирина Соколова</t>
  </si>
  <si>
    <t>Веснушка1310</t>
  </si>
  <si>
    <t>Eliz29</t>
  </si>
  <si>
    <t>ёмоё</t>
  </si>
  <si>
    <t>Palanez</t>
  </si>
  <si>
    <t>Альта</t>
  </si>
  <si>
    <t>Алё-Алёна</t>
  </si>
  <si>
    <t>ЗАВОРИНКА</t>
  </si>
  <si>
    <t>Ole6539</t>
  </si>
  <si>
    <t>Юбка 0003</t>
  </si>
  <si>
    <t>Юбка 0006</t>
  </si>
  <si>
    <t>Юбка 0010</t>
  </si>
  <si>
    <t>Юбка 060</t>
  </si>
  <si>
    <t>Юбка 062</t>
  </si>
  <si>
    <t>Юбка 0012</t>
  </si>
  <si>
    <t>Юбка 0015</t>
  </si>
  <si>
    <t>Юбка 0025</t>
  </si>
  <si>
    <t>Шорты 801</t>
  </si>
  <si>
    <t>Шорты 808</t>
  </si>
  <si>
    <t>Брюки ДБ 261</t>
  </si>
  <si>
    <t>Синяя птичка</t>
  </si>
  <si>
    <t>Татьяна 02</t>
  </si>
  <si>
    <t>frisches brotchen</t>
  </si>
  <si>
    <t>Лелешка</t>
  </si>
  <si>
    <t>Noki$$ing</t>
  </si>
  <si>
    <t>Наталья Шат</t>
  </si>
  <si>
    <t>o-la</t>
  </si>
  <si>
    <t>TaniDav</t>
  </si>
  <si>
    <t>лютик-семицветик</t>
  </si>
  <si>
    <t>сЛуны</t>
  </si>
  <si>
    <t xml:space="preserve">Светюля </t>
  </si>
  <si>
    <t>Kitten75</t>
  </si>
  <si>
    <t>Павлушенька</t>
  </si>
  <si>
    <t>Юбка 0029 т.беж</t>
  </si>
  <si>
    <t>Ayka</t>
  </si>
  <si>
    <t>Ель</t>
  </si>
  <si>
    <t>nenliza</t>
  </si>
  <si>
    <t>Машкина</t>
  </si>
  <si>
    <t>Нана Булатова</t>
  </si>
  <si>
    <t>Анна-краса</t>
  </si>
  <si>
    <t>sem.oly</t>
  </si>
  <si>
    <t>Юбка 0034 т.беж</t>
  </si>
  <si>
    <t>oksana teacher</t>
  </si>
  <si>
    <t>INK@</t>
  </si>
  <si>
    <t>Джуся</t>
  </si>
  <si>
    <t>Ne_Ta</t>
  </si>
  <si>
    <t>Натали75</t>
  </si>
  <si>
    <t>Елена Журина</t>
  </si>
  <si>
    <t>Анюта!</t>
  </si>
  <si>
    <t>SorAn</t>
  </si>
  <si>
    <t>Белочка и Кристи</t>
  </si>
  <si>
    <t>шнурок</t>
  </si>
  <si>
    <t>иниша</t>
  </si>
  <si>
    <t>Инесик</t>
  </si>
  <si>
    <t>НатаS</t>
  </si>
  <si>
    <t>Alla2301</t>
  </si>
  <si>
    <t>Свирестель_333</t>
  </si>
  <si>
    <t>Натали820</t>
  </si>
  <si>
    <t>Януси</t>
  </si>
  <si>
    <t>Катя Дегтярева</t>
  </si>
  <si>
    <t>Vитаминка</t>
  </si>
  <si>
    <t>tatianka1980</t>
  </si>
  <si>
    <t>Мирка</t>
  </si>
  <si>
    <t>Жорик</t>
  </si>
  <si>
    <t>Мищенко Лилия</t>
  </si>
  <si>
    <t>НИК</t>
  </si>
  <si>
    <t>Наименование</t>
  </si>
  <si>
    <t>Размер</t>
  </si>
  <si>
    <t>Цена, сом</t>
  </si>
  <si>
    <t>Предв.трансп.</t>
  </si>
  <si>
    <t>Итого с орг и трансп</t>
  </si>
  <si>
    <t>Цена, Рублей</t>
  </si>
  <si>
    <t>Жилет 400</t>
  </si>
  <si>
    <t>Блузка ДБ 2157  3/4</t>
  </si>
  <si>
    <t>Наташа ННФ</t>
  </si>
  <si>
    <t>Нади 82</t>
  </si>
  <si>
    <t>Блузка 2128 серая</t>
  </si>
  <si>
    <t>Блузка 2181 белая</t>
  </si>
  <si>
    <t>Блузка 2182 белая</t>
  </si>
  <si>
    <t>Блузка 2169 серая</t>
  </si>
  <si>
    <t>Блузка 2077 белая</t>
  </si>
  <si>
    <t>Итого к оплате: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</si>
</sst>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165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8" xfId="0" applyFill="1" applyBorder="1" applyAlignment="1">
      <alignment/>
    </xf>
    <xf numFmtId="165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12" xfId="0" applyFill="1" applyBorder="1" applyAlignment="1">
      <alignment/>
    </xf>
    <xf numFmtId="165" fontId="0" fillId="0" borderId="12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2" xfId="0" applyFill="1" applyBorder="1" applyAlignment="1">
      <alignment/>
    </xf>
    <xf numFmtId="165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36" fillId="0" borderId="22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9">
      <selection activeCell="E2" sqref="E2"/>
    </sheetView>
  </sheetViews>
  <sheetFormatPr defaultColWidth="9.140625" defaultRowHeight="15"/>
  <cols>
    <col min="1" max="1" width="19.57421875" style="0" customWidth="1"/>
    <col min="2" max="2" width="18.00390625" style="0" customWidth="1"/>
    <col min="4" max="4" width="9.140625" style="0" hidden="1" customWidth="1"/>
    <col min="7" max="7" width="9.57421875" style="0" bestFit="1" customWidth="1"/>
    <col min="9" max="9" width="17.7109375" style="0" customWidth="1"/>
  </cols>
  <sheetData>
    <row r="1" spans="1:12" ht="45.75" thickBot="1">
      <c r="A1" s="13" t="s">
        <v>93</v>
      </c>
      <c r="B1" s="14" t="s">
        <v>94</v>
      </c>
      <c r="C1" s="14" t="s">
        <v>95</v>
      </c>
      <c r="D1" s="14" t="s">
        <v>96</v>
      </c>
      <c r="E1" s="14" t="s">
        <v>99</v>
      </c>
      <c r="F1" s="14" t="s">
        <v>97</v>
      </c>
      <c r="G1" s="14" t="s">
        <v>98</v>
      </c>
      <c r="H1" s="14" t="s">
        <v>109</v>
      </c>
      <c r="I1" s="14"/>
      <c r="J1" s="14"/>
      <c r="K1" s="47"/>
      <c r="L1" s="4"/>
    </row>
    <row r="2" spans="1:12" ht="15.75" thickBot="1">
      <c r="A2" s="20" t="s">
        <v>14</v>
      </c>
      <c r="B2" s="21" t="s">
        <v>1</v>
      </c>
      <c r="C2" s="22">
        <v>46</v>
      </c>
      <c r="D2" s="21">
        <v>330</v>
      </c>
      <c r="E2" s="23">
        <f>D2/1.5</f>
        <v>220</v>
      </c>
      <c r="F2" s="21">
        <v>55</v>
      </c>
      <c r="G2" s="23">
        <f>E2*1.15+F2</f>
        <v>308</v>
      </c>
      <c r="H2" s="23">
        <f>G2</f>
        <v>308</v>
      </c>
      <c r="I2" s="21"/>
      <c r="J2" s="21"/>
      <c r="K2" s="24"/>
      <c r="L2" s="4"/>
    </row>
    <row r="3" spans="1:12" ht="15.75" thickBot="1">
      <c r="A3" s="25" t="s">
        <v>83</v>
      </c>
      <c r="B3" s="26" t="s">
        <v>108</v>
      </c>
      <c r="C3" s="27">
        <v>46</v>
      </c>
      <c r="D3" s="26">
        <v>390</v>
      </c>
      <c r="E3" s="28">
        <f>D3/1.5</f>
        <v>260</v>
      </c>
      <c r="F3" s="26">
        <v>40</v>
      </c>
      <c r="G3" s="28">
        <f>E3*1.15+F3</f>
        <v>339</v>
      </c>
      <c r="H3" s="28">
        <f>G3</f>
        <v>339</v>
      </c>
      <c r="I3" s="26"/>
      <c r="J3" s="26"/>
      <c r="K3" s="29"/>
      <c r="L3" s="4"/>
    </row>
    <row r="4" spans="1:12" ht="15">
      <c r="A4" s="30" t="s">
        <v>62</v>
      </c>
      <c r="B4" s="5" t="s">
        <v>43</v>
      </c>
      <c r="C4" s="31">
        <v>50</v>
      </c>
      <c r="D4" s="5">
        <v>350</v>
      </c>
      <c r="E4" s="32">
        <f>D4/1.5</f>
        <v>233.33333333333334</v>
      </c>
      <c r="F4" s="5">
        <v>40</v>
      </c>
      <c r="G4" s="32">
        <f>E4*1.15+F4</f>
        <v>308.3333333333333</v>
      </c>
      <c r="H4" s="5"/>
      <c r="I4" s="5"/>
      <c r="J4" s="5"/>
      <c r="K4" s="6"/>
      <c r="L4" s="4"/>
    </row>
    <row r="5" spans="1:12" ht="15.75" thickBot="1">
      <c r="A5" s="9" t="s">
        <v>62</v>
      </c>
      <c r="B5" s="10" t="s">
        <v>108</v>
      </c>
      <c r="C5" s="33">
        <v>48</v>
      </c>
      <c r="D5" s="10">
        <v>390</v>
      </c>
      <c r="E5" s="11">
        <f>D5/1.5</f>
        <v>260</v>
      </c>
      <c r="F5" s="10">
        <v>40</v>
      </c>
      <c r="G5" s="11">
        <f>E5*1.15+F5</f>
        <v>339</v>
      </c>
      <c r="H5" s="11">
        <f>SUM(G4:G5)</f>
        <v>647.3333333333333</v>
      </c>
      <c r="I5" s="10"/>
      <c r="J5" s="10"/>
      <c r="K5" s="12"/>
      <c r="L5" s="4"/>
    </row>
    <row r="6" spans="1:12" ht="15">
      <c r="A6" s="15" t="s">
        <v>22</v>
      </c>
      <c r="B6" s="16" t="s">
        <v>2</v>
      </c>
      <c r="C6" s="17">
        <v>46</v>
      </c>
      <c r="D6" s="16">
        <v>330</v>
      </c>
      <c r="E6" s="18">
        <f>D6/1.5</f>
        <v>220</v>
      </c>
      <c r="F6" s="16">
        <v>55</v>
      </c>
      <c r="G6" s="18">
        <f>E6*1.15+F6</f>
        <v>308</v>
      </c>
      <c r="H6" s="16"/>
      <c r="I6" s="16"/>
      <c r="J6" s="16"/>
      <c r="K6" s="19"/>
      <c r="L6" s="4"/>
    </row>
    <row r="7" spans="1:12" ht="15.75" thickBot="1">
      <c r="A7" s="34" t="s">
        <v>22</v>
      </c>
      <c r="B7" s="35" t="s">
        <v>37</v>
      </c>
      <c r="C7" s="36">
        <v>46</v>
      </c>
      <c r="D7" s="35">
        <v>350</v>
      </c>
      <c r="E7" s="37">
        <f>D7/1.5</f>
        <v>233.33333333333334</v>
      </c>
      <c r="F7" s="35">
        <v>40</v>
      </c>
      <c r="G7" s="37">
        <f>E7*1.15+F7</f>
        <v>308.3333333333333</v>
      </c>
      <c r="H7" s="37">
        <f>SUM(G6:G7)</f>
        <v>616.3333333333333</v>
      </c>
      <c r="I7" s="35"/>
      <c r="J7" s="35"/>
      <c r="K7" s="38"/>
      <c r="L7" s="4"/>
    </row>
    <row r="8" spans="1:12" ht="15">
      <c r="A8" s="30" t="s">
        <v>30</v>
      </c>
      <c r="B8" s="5" t="s">
        <v>3</v>
      </c>
      <c r="C8" s="31">
        <v>48</v>
      </c>
      <c r="D8" s="5">
        <v>330</v>
      </c>
      <c r="E8" s="32">
        <f>D8/1.5</f>
        <v>220</v>
      </c>
      <c r="F8" s="5">
        <v>55</v>
      </c>
      <c r="G8" s="32">
        <f>E8*1.03+F8</f>
        <v>281.6</v>
      </c>
      <c r="H8" s="5"/>
      <c r="I8" s="5"/>
      <c r="J8" s="5"/>
      <c r="K8" s="6"/>
      <c r="L8" s="4"/>
    </row>
    <row r="9" spans="1:12" ht="15.75" thickBot="1">
      <c r="A9" s="9" t="s">
        <v>30</v>
      </c>
      <c r="B9" s="10" t="s">
        <v>105</v>
      </c>
      <c r="C9" s="33">
        <v>48</v>
      </c>
      <c r="D9" s="10">
        <v>390</v>
      </c>
      <c r="E9" s="11">
        <f>D9/1.5</f>
        <v>260</v>
      </c>
      <c r="F9" s="10">
        <v>40</v>
      </c>
      <c r="G9" s="11">
        <f>E9*1.03+F9</f>
        <v>307.8</v>
      </c>
      <c r="H9" s="11">
        <f>SUM(G8:G9)</f>
        <v>589.4000000000001</v>
      </c>
      <c r="I9" s="10"/>
      <c r="J9" s="10"/>
      <c r="K9" s="12"/>
      <c r="L9" s="4"/>
    </row>
    <row r="10" spans="1:12" ht="15">
      <c r="A10" s="15" t="s">
        <v>50</v>
      </c>
      <c r="B10" s="16" t="s">
        <v>38</v>
      </c>
      <c r="C10" s="17">
        <v>44</v>
      </c>
      <c r="D10" s="16">
        <v>350</v>
      </c>
      <c r="E10" s="18">
        <f>D10/1.5</f>
        <v>233.33333333333334</v>
      </c>
      <c r="F10" s="16">
        <v>40</v>
      </c>
      <c r="G10" s="18">
        <f>E10*1.15+F10</f>
        <v>308.3333333333333</v>
      </c>
      <c r="H10" s="16"/>
      <c r="I10" s="16"/>
      <c r="J10" s="16"/>
      <c r="K10" s="19"/>
      <c r="L10" s="4"/>
    </row>
    <row r="11" spans="1:12" ht="15">
      <c r="A11" s="7" t="s">
        <v>50</v>
      </c>
      <c r="B11" s="1" t="s">
        <v>69</v>
      </c>
      <c r="C11" s="2">
        <v>44</v>
      </c>
      <c r="D11" s="1">
        <v>350</v>
      </c>
      <c r="E11" s="3">
        <f>D11/1.5</f>
        <v>233.33333333333334</v>
      </c>
      <c r="F11" s="1">
        <v>40</v>
      </c>
      <c r="G11" s="3">
        <f>E11*1.15+F11</f>
        <v>308.3333333333333</v>
      </c>
      <c r="H11" s="1"/>
      <c r="I11" s="1"/>
      <c r="J11" s="1"/>
      <c r="K11" s="8"/>
      <c r="L11" s="4"/>
    </row>
    <row r="12" spans="1:12" ht="15.75" thickBot="1">
      <c r="A12" s="34" t="s">
        <v>50</v>
      </c>
      <c r="B12" s="35" t="s">
        <v>108</v>
      </c>
      <c r="C12" s="36">
        <v>44</v>
      </c>
      <c r="D12" s="35">
        <v>390</v>
      </c>
      <c r="E12" s="37">
        <f>D12/1.5</f>
        <v>260</v>
      </c>
      <c r="F12" s="35">
        <v>40</v>
      </c>
      <c r="G12" s="37">
        <f>E12*1.15+F12</f>
        <v>339</v>
      </c>
      <c r="H12" s="37">
        <f>SUM(G10:G12)</f>
        <v>955.6666666666666</v>
      </c>
      <c r="I12" s="35"/>
      <c r="J12" s="35"/>
      <c r="K12" s="38"/>
      <c r="L12" s="4"/>
    </row>
    <row r="13" spans="1:12" ht="15">
      <c r="A13" s="30" t="s">
        <v>8</v>
      </c>
      <c r="B13" s="5" t="s">
        <v>0</v>
      </c>
      <c r="C13" s="31">
        <v>50</v>
      </c>
      <c r="D13" s="5">
        <v>380</v>
      </c>
      <c r="E13" s="32">
        <f>D13/1.5</f>
        <v>253.33333333333334</v>
      </c>
      <c r="F13" s="5">
        <v>55</v>
      </c>
      <c r="G13" s="32">
        <f>E13*1.15+F13</f>
        <v>346.3333333333333</v>
      </c>
      <c r="H13" s="5"/>
      <c r="I13" s="5"/>
      <c r="J13" s="5"/>
      <c r="K13" s="6"/>
      <c r="L13" s="4"/>
    </row>
    <row r="14" spans="1:12" ht="15.75" thickBot="1">
      <c r="A14" s="9" t="s">
        <v>8</v>
      </c>
      <c r="B14" s="10" t="s">
        <v>39</v>
      </c>
      <c r="C14" s="33">
        <v>50</v>
      </c>
      <c r="D14" s="10">
        <v>350</v>
      </c>
      <c r="E14" s="11">
        <f>D14/1.5</f>
        <v>233.33333333333334</v>
      </c>
      <c r="F14" s="10">
        <v>40</v>
      </c>
      <c r="G14" s="11">
        <f>E14*1.15+F14</f>
        <v>308.3333333333333</v>
      </c>
      <c r="H14" s="11">
        <f>SUM(G13:G14)</f>
        <v>654.6666666666666</v>
      </c>
      <c r="I14" s="40"/>
      <c r="J14" s="10"/>
      <c r="K14" s="12"/>
      <c r="L14" s="4"/>
    </row>
    <row r="15" spans="1:12" ht="15">
      <c r="A15" s="15" t="s">
        <v>24</v>
      </c>
      <c r="B15" s="16" t="s">
        <v>2</v>
      </c>
      <c r="C15" s="17">
        <v>48</v>
      </c>
      <c r="D15" s="16">
        <v>330</v>
      </c>
      <c r="E15" s="18">
        <f>D15/1.5</f>
        <v>220</v>
      </c>
      <c r="F15" s="16">
        <v>55</v>
      </c>
      <c r="G15" s="18">
        <f>E15*1.15+F15</f>
        <v>308</v>
      </c>
      <c r="H15" s="16"/>
      <c r="I15" s="39"/>
      <c r="J15" s="16"/>
      <c r="K15" s="19"/>
      <c r="L15" s="4"/>
    </row>
    <row r="16" spans="1:12" ht="15.75" thickBot="1">
      <c r="A16" s="34" t="s">
        <v>24</v>
      </c>
      <c r="B16" s="35" t="s">
        <v>107</v>
      </c>
      <c r="C16" s="36">
        <v>46</v>
      </c>
      <c r="D16" s="35">
        <v>390</v>
      </c>
      <c r="E16" s="37">
        <f>D16/1.5</f>
        <v>260</v>
      </c>
      <c r="F16" s="35">
        <v>40</v>
      </c>
      <c r="G16" s="37">
        <f>E16*1.15+F16</f>
        <v>339</v>
      </c>
      <c r="H16" s="37">
        <f>SUM(G15:G16)</f>
        <v>647</v>
      </c>
      <c r="I16" s="41"/>
      <c r="J16" s="35"/>
      <c r="K16" s="38"/>
      <c r="L16" s="4"/>
    </row>
    <row r="17" spans="1:12" ht="15.75" thickBot="1">
      <c r="A17" s="20" t="s">
        <v>71</v>
      </c>
      <c r="B17" s="21" t="s">
        <v>45</v>
      </c>
      <c r="C17" s="22">
        <v>42</v>
      </c>
      <c r="D17" s="21">
        <v>400</v>
      </c>
      <c r="E17" s="23">
        <f>D17/1.5</f>
        <v>266.6666666666667</v>
      </c>
      <c r="F17" s="21">
        <v>40</v>
      </c>
      <c r="G17" s="23">
        <f>E17*1.15+F17</f>
        <v>346.6666666666667</v>
      </c>
      <c r="H17" s="23">
        <f>G17</f>
        <v>346.6666666666667</v>
      </c>
      <c r="I17" s="42"/>
      <c r="J17" s="21"/>
      <c r="K17" s="24"/>
      <c r="L17" s="4"/>
    </row>
    <row r="18" spans="1:12" ht="15">
      <c r="A18" s="15" t="s">
        <v>18</v>
      </c>
      <c r="B18" s="16" t="s">
        <v>2</v>
      </c>
      <c r="C18" s="17">
        <v>44</v>
      </c>
      <c r="D18" s="16">
        <v>330</v>
      </c>
      <c r="E18" s="18">
        <f>D18/1.5</f>
        <v>220</v>
      </c>
      <c r="F18" s="16">
        <v>55</v>
      </c>
      <c r="G18" s="18">
        <f>E18*1.15+F18</f>
        <v>308</v>
      </c>
      <c r="H18" s="16"/>
      <c r="I18" s="16"/>
      <c r="J18" s="16"/>
      <c r="K18" s="19"/>
      <c r="L18" s="4"/>
    </row>
    <row r="19" spans="1:12" ht="15.75" thickBot="1">
      <c r="A19" s="34" t="s">
        <v>18</v>
      </c>
      <c r="B19" s="35" t="s">
        <v>4</v>
      </c>
      <c r="C19" s="36">
        <v>44</v>
      </c>
      <c r="D19" s="35">
        <v>330</v>
      </c>
      <c r="E19" s="37">
        <f>D19/1.5</f>
        <v>220</v>
      </c>
      <c r="F19" s="35">
        <v>55</v>
      </c>
      <c r="G19" s="37">
        <f>E19*1.15+F19</f>
        <v>308</v>
      </c>
      <c r="H19" s="37">
        <f>SUM(G18:G19)</f>
        <v>616</v>
      </c>
      <c r="I19" s="35"/>
      <c r="J19" s="35"/>
      <c r="K19" s="38"/>
      <c r="L19" s="4"/>
    </row>
    <row r="20" spans="1:12" ht="15">
      <c r="A20" s="30" t="s">
        <v>59</v>
      </c>
      <c r="B20" s="5" t="s">
        <v>42</v>
      </c>
      <c r="C20" s="31">
        <v>46</v>
      </c>
      <c r="D20" s="5">
        <v>400</v>
      </c>
      <c r="E20" s="32">
        <f>D20/1.5</f>
        <v>266.6666666666667</v>
      </c>
      <c r="F20" s="5">
        <v>40</v>
      </c>
      <c r="G20" s="32">
        <f>E20*1.15+F20</f>
        <v>346.6666666666667</v>
      </c>
      <c r="H20" s="5"/>
      <c r="I20" s="5"/>
      <c r="J20" s="5"/>
      <c r="K20" s="6"/>
      <c r="L20" s="4"/>
    </row>
    <row r="21" spans="1:12" ht="15">
      <c r="A21" s="7" t="s">
        <v>59</v>
      </c>
      <c r="B21" s="1" t="s">
        <v>43</v>
      </c>
      <c r="C21" s="2">
        <v>46</v>
      </c>
      <c r="D21" s="1">
        <v>350</v>
      </c>
      <c r="E21" s="3">
        <f>D21/1.5</f>
        <v>233.33333333333334</v>
      </c>
      <c r="F21" s="1">
        <v>40</v>
      </c>
      <c r="G21" s="3">
        <f>E21*1.15+F21</f>
        <v>308.3333333333333</v>
      </c>
      <c r="H21" s="1"/>
      <c r="I21" s="1"/>
      <c r="J21" s="1"/>
      <c r="K21" s="8"/>
      <c r="L21" s="4"/>
    </row>
    <row r="22" spans="1:12" ht="15">
      <c r="A22" s="7" t="s">
        <v>59</v>
      </c>
      <c r="B22" s="1" t="s">
        <v>106</v>
      </c>
      <c r="C22" s="2">
        <v>44</v>
      </c>
      <c r="D22" s="1">
        <v>390</v>
      </c>
      <c r="E22" s="3">
        <f>D22/1.5</f>
        <v>260</v>
      </c>
      <c r="F22" s="1">
        <v>40</v>
      </c>
      <c r="G22" s="3">
        <f>E22*1.15+F22</f>
        <v>339</v>
      </c>
      <c r="H22" s="1"/>
      <c r="I22" s="1"/>
      <c r="J22" s="1"/>
      <c r="K22" s="8"/>
      <c r="L22" s="4"/>
    </row>
    <row r="23" spans="1:12" ht="15.75" thickBot="1">
      <c r="A23" s="9" t="s">
        <v>59</v>
      </c>
      <c r="B23" s="10" t="s">
        <v>108</v>
      </c>
      <c r="C23" s="33">
        <v>44</v>
      </c>
      <c r="D23" s="10">
        <v>390</v>
      </c>
      <c r="E23" s="11">
        <f>D23/1.5</f>
        <v>260</v>
      </c>
      <c r="F23" s="10">
        <v>40</v>
      </c>
      <c r="G23" s="11">
        <f>E23*1.15+F23</f>
        <v>339</v>
      </c>
      <c r="H23" s="11">
        <f>SUM(G20:G23)</f>
        <v>1333</v>
      </c>
      <c r="I23" s="10"/>
      <c r="J23" s="10"/>
      <c r="K23" s="12"/>
      <c r="L23" s="4"/>
    </row>
    <row r="24" spans="1:12" ht="15.75" thickBot="1">
      <c r="A24" s="25" t="s">
        <v>7</v>
      </c>
      <c r="B24" s="26" t="s">
        <v>0</v>
      </c>
      <c r="C24" s="27">
        <v>48</v>
      </c>
      <c r="D24" s="26">
        <v>380</v>
      </c>
      <c r="E24" s="28">
        <f>D24/1.5</f>
        <v>253.33333333333334</v>
      </c>
      <c r="F24" s="26">
        <v>55</v>
      </c>
      <c r="G24" s="28">
        <f>E24*1.15+F24</f>
        <v>346.3333333333333</v>
      </c>
      <c r="H24" s="28">
        <f>G24</f>
        <v>346.3333333333333</v>
      </c>
      <c r="I24" s="26"/>
      <c r="J24" s="26"/>
      <c r="K24" s="29"/>
      <c r="L24" s="4"/>
    </row>
    <row r="25" spans="1:12" ht="15">
      <c r="A25" s="30" t="s">
        <v>11</v>
      </c>
      <c r="B25" s="5" t="s">
        <v>0</v>
      </c>
      <c r="C25" s="31">
        <v>48</v>
      </c>
      <c r="D25" s="5">
        <v>380</v>
      </c>
      <c r="E25" s="32">
        <f>D25/1.5</f>
        <v>253.33333333333334</v>
      </c>
      <c r="F25" s="5">
        <v>55</v>
      </c>
      <c r="G25" s="32">
        <f>E25*1.15+F25</f>
        <v>346.3333333333333</v>
      </c>
      <c r="H25" s="5"/>
      <c r="I25" s="5"/>
      <c r="J25" s="5"/>
      <c r="K25" s="6"/>
      <c r="L25" s="4"/>
    </row>
    <row r="26" spans="1:12" ht="15">
      <c r="A26" s="7" t="s">
        <v>11</v>
      </c>
      <c r="B26" s="1" t="s">
        <v>2</v>
      </c>
      <c r="C26" s="2">
        <v>48</v>
      </c>
      <c r="D26" s="1">
        <v>330</v>
      </c>
      <c r="E26" s="3">
        <f>D26/1.5</f>
        <v>220</v>
      </c>
      <c r="F26" s="1">
        <v>55</v>
      </c>
      <c r="G26" s="3">
        <f>E26*1.15+F26</f>
        <v>308</v>
      </c>
      <c r="H26" s="1"/>
      <c r="I26" s="1"/>
      <c r="J26" s="1"/>
      <c r="K26" s="8"/>
      <c r="L26" s="4"/>
    </row>
    <row r="27" spans="1:12" ht="15">
      <c r="A27" s="7" t="s">
        <v>11</v>
      </c>
      <c r="B27" s="1" t="s">
        <v>2</v>
      </c>
      <c r="C27" s="2">
        <v>48</v>
      </c>
      <c r="D27" s="1">
        <v>330</v>
      </c>
      <c r="E27" s="3">
        <f>D27/1.5</f>
        <v>220</v>
      </c>
      <c r="F27" s="1">
        <v>55</v>
      </c>
      <c r="G27" s="3">
        <f>E27*1.15+F27</f>
        <v>308</v>
      </c>
      <c r="H27" s="1"/>
      <c r="I27" s="1"/>
      <c r="J27" s="1"/>
      <c r="K27" s="8"/>
      <c r="L27" s="4"/>
    </row>
    <row r="28" spans="1:12" ht="15">
      <c r="A28" s="7" t="s">
        <v>11</v>
      </c>
      <c r="B28" s="1" t="s">
        <v>3</v>
      </c>
      <c r="C28" s="2">
        <v>48</v>
      </c>
      <c r="D28" s="1">
        <v>330</v>
      </c>
      <c r="E28" s="3">
        <f>D28/1.5</f>
        <v>220</v>
      </c>
      <c r="F28" s="1">
        <v>55</v>
      </c>
      <c r="G28" s="3">
        <f>E28*1.15+F28</f>
        <v>308</v>
      </c>
      <c r="H28" s="1"/>
      <c r="I28" s="1"/>
      <c r="J28" s="1"/>
      <c r="K28" s="8"/>
      <c r="L28" s="4"/>
    </row>
    <row r="29" spans="1:12" ht="15">
      <c r="A29" s="7" t="s">
        <v>11</v>
      </c>
      <c r="B29" s="1" t="s">
        <v>4</v>
      </c>
      <c r="C29" s="2">
        <v>48</v>
      </c>
      <c r="D29" s="1">
        <v>330</v>
      </c>
      <c r="E29" s="3">
        <f>D29/1.5</f>
        <v>220</v>
      </c>
      <c r="F29" s="1">
        <v>55</v>
      </c>
      <c r="G29" s="3">
        <f>E29*1.15+F29</f>
        <v>308</v>
      </c>
      <c r="H29" s="1"/>
      <c r="I29" s="1"/>
      <c r="J29" s="1"/>
      <c r="K29" s="8"/>
      <c r="L29" s="4"/>
    </row>
    <row r="30" spans="1:12" ht="15">
      <c r="A30" s="7" t="s">
        <v>11</v>
      </c>
      <c r="B30" s="1" t="s">
        <v>37</v>
      </c>
      <c r="C30" s="2">
        <v>50</v>
      </c>
      <c r="D30" s="1">
        <v>350</v>
      </c>
      <c r="E30" s="3">
        <f>D30/1.5</f>
        <v>233.33333333333334</v>
      </c>
      <c r="F30" s="1">
        <v>40</v>
      </c>
      <c r="G30" s="3">
        <f>E30*1.15+F30</f>
        <v>308.3333333333333</v>
      </c>
      <c r="H30" s="1"/>
      <c r="I30" s="1"/>
      <c r="J30" s="1"/>
      <c r="K30" s="8"/>
      <c r="L30" s="4"/>
    </row>
    <row r="31" spans="1:12" ht="15">
      <c r="A31" s="7" t="s">
        <v>11</v>
      </c>
      <c r="B31" s="1" t="s">
        <v>69</v>
      </c>
      <c r="C31" s="2">
        <v>48</v>
      </c>
      <c r="D31" s="1">
        <v>350</v>
      </c>
      <c r="E31" s="3">
        <f>D31/1.5</f>
        <v>233.33333333333334</v>
      </c>
      <c r="F31" s="1">
        <v>40</v>
      </c>
      <c r="G31" s="3">
        <f>E31*1.15+F31</f>
        <v>308.3333333333333</v>
      </c>
      <c r="H31" s="1"/>
      <c r="I31" s="1"/>
      <c r="J31" s="1"/>
      <c r="K31" s="8"/>
      <c r="L31" s="4"/>
    </row>
    <row r="32" spans="1:12" ht="15">
      <c r="A32" s="7" t="s">
        <v>11</v>
      </c>
      <c r="B32" s="1" t="s">
        <v>105</v>
      </c>
      <c r="C32" s="2">
        <v>48</v>
      </c>
      <c r="D32" s="1">
        <v>390</v>
      </c>
      <c r="E32" s="3">
        <f>D32/1.5</f>
        <v>260</v>
      </c>
      <c r="F32" s="1">
        <v>40</v>
      </c>
      <c r="G32" s="3">
        <f>E32*1.15+F32</f>
        <v>339</v>
      </c>
      <c r="H32" s="1"/>
      <c r="I32" s="1"/>
      <c r="J32" s="1"/>
      <c r="K32" s="8"/>
      <c r="L32" s="4"/>
    </row>
    <row r="33" spans="1:12" ht="15.75" thickBot="1">
      <c r="A33" s="9" t="s">
        <v>11</v>
      </c>
      <c r="B33" s="10" t="s">
        <v>108</v>
      </c>
      <c r="C33" s="33">
        <v>48</v>
      </c>
      <c r="D33" s="10">
        <v>390</v>
      </c>
      <c r="E33" s="11">
        <f>D33/1.5</f>
        <v>260</v>
      </c>
      <c r="F33" s="10">
        <v>40</v>
      </c>
      <c r="G33" s="11">
        <f>E33*1.15+F33</f>
        <v>339</v>
      </c>
      <c r="H33" s="11">
        <f>SUM(G25:G33)</f>
        <v>2873</v>
      </c>
      <c r="I33" s="10"/>
      <c r="J33" s="10"/>
      <c r="K33" s="12"/>
      <c r="L33" s="4"/>
    </row>
    <row r="34" spans="1:12" ht="15">
      <c r="A34" s="15" t="s">
        <v>5</v>
      </c>
      <c r="B34" s="16" t="s">
        <v>0</v>
      </c>
      <c r="C34" s="17">
        <v>44</v>
      </c>
      <c r="D34" s="16">
        <v>380</v>
      </c>
      <c r="E34" s="18">
        <f>D34/1.5</f>
        <v>253.33333333333334</v>
      </c>
      <c r="F34" s="16">
        <v>55</v>
      </c>
      <c r="G34" s="18">
        <f>E34*1.15+F34</f>
        <v>346.3333333333333</v>
      </c>
      <c r="H34" s="16"/>
      <c r="I34" s="16"/>
      <c r="J34" s="16"/>
      <c r="K34" s="19"/>
      <c r="L34" s="4"/>
    </row>
    <row r="35" spans="1:12" ht="15.75" thickBot="1">
      <c r="A35" s="34" t="s">
        <v>5</v>
      </c>
      <c r="B35" s="35" t="s">
        <v>105</v>
      </c>
      <c r="C35" s="36">
        <v>44</v>
      </c>
      <c r="D35" s="35">
        <v>390</v>
      </c>
      <c r="E35" s="37">
        <f>D35/1.5</f>
        <v>260</v>
      </c>
      <c r="F35" s="35">
        <v>40</v>
      </c>
      <c r="G35" s="37">
        <f>E35*1.15+F35</f>
        <v>339</v>
      </c>
      <c r="H35" s="37">
        <f>SUM(G34:G35)</f>
        <v>685.3333333333333</v>
      </c>
      <c r="I35" s="35"/>
      <c r="J35" s="35"/>
      <c r="K35" s="38"/>
      <c r="L35" s="4"/>
    </row>
    <row r="36" spans="1:12" ht="15">
      <c r="A36" s="30" t="s">
        <v>73</v>
      </c>
      <c r="B36" s="5" t="s">
        <v>104</v>
      </c>
      <c r="C36" s="31">
        <v>44</v>
      </c>
      <c r="D36" s="5">
        <v>390</v>
      </c>
      <c r="E36" s="32">
        <f>D36/1.5</f>
        <v>260</v>
      </c>
      <c r="F36" s="5">
        <v>40</v>
      </c>
      <c r="G36" s="32">
        <f>E36*1.15+F36</f>
        <v>339</v>
      </c>
      <c r="H36" s="5"/>
      <c r="I36" s="5"/>
      <c r="J36" s="5"/>
      <c r="K36" s="6"/>
      <c r="L36" s="4"/>
    </row>
    <row r="37" spans="1:12" ht="15.75" thickBot="1">
      <c r="A37" s="9" t="s">
        <v>73</v>
      </c>
      <c r="B37" s="10" t="s">
        <v>107</v>
      </c>
      <c r="C37" s="33">
        <v>50</v>
      </c>
      <c r="D37" s="10">
        <v>390</v>
      </c>
      <c r="E37" s="11">
        <f>D37/1.5</f>
        <v>260</v>
      </c>
      <c r="F37" s="10">
        <v>40</v>
      </c>
      <c r="G37" s="11">
        <f>E37*1.15+F37</f>
        <v>339</v>
      </c>
      <c r="H37" s="11">
        <f>SUM(G36:G37)</f>
        <v>678</v>
      </c>
      <c r="I37" s="10"/>
      <c r="J37" s="10"/>
      <c r="K37" s="12"/>
      <c r="L37" s="4"/>
    </row>
    <row r="38" spans="1:12" ht="15">
      <c r="A38" s="15" t="s">
        <v>64</v>
      </c>
      <c r="B38" s="16" t="s">
        <v>61</v>
      </c>
      <c r="C38" s="17">
        <v>44</v>
      </c>
      <c r="D38" s="16">
        <v>350</v>
      </c>
      <c r="E38" s="18">
        <f>D38/1.5</f>
        <v>233.33333333333334</v>
      </c>
      <c r="F38" s="16">
        <v>40</v>
      </c>
      <c r="G38" s="18">
        <f>E38*1.15+F38</f>
        <v>308.3333333333333</v>
      </c>
      <c r="H38" s="16"/>
      <c r="I38" s="16"/>
      <c r="J38" s="16"/>
      <c r="K38" s="19"/>
      <c r="L38" s="4"/>
    </row>
    <row r="39" spans="1:12" ht="15">
      <c r="A39" s="7" t="s">
        <v>64</v>
      </c>
      <c r="B39" s="1" t="s">
        <v>107</v>
      </c>
      <c r="C39" s="2">
        <v>44</v>
      </c>
      <c r="D39" s="1">
        <v>390</v>
      </c>
      <c r="E39" s="3">
        <f>D39/1.5</f>
        <v>260</v>
      </c>
      <c r="F39" s="1">
        <v>40</v>
      </c>
      <c r="G39" s="3">
        <f>E39*1.15+F39</f>
        <v>339</v>
      </c>
      <c r="H39" s="1"/>
      <c r="I39" s="1"/>
      <c r="J39" s="1"/>
      <c r="K39" s="8"/>
      <c r="L39" s="4"/>
    </row>
    <row r="40" spans="1:12" ht="15.75" thickBot="1">
      <c r="A40" s="34" t="s">
        <v>64</v>
      </c>
      <c r="B40" s="35" t="s">
        <v>108</v>
      </c>
      <c r="C40" s="36">
        <v>44</v>
      </c>
      <c r="D40" s="35">
        <v>390</v>
      </c>
      <c r="E40" s="37">
        <f>D40/1.5</f>
        <v>260</v>
      </c>
      <c r="F40" s="35">
        <v>40</v>
      </c>
      <c r="G40" s="37">
        <f>E40*1.15+F40</f>
        <v>339</v>
      </c>
      <c r="H40" s="37">
        <f>SUM(G38:G40)</f>
        <v>986.3333333333333</v>
      </c>
      <c r="I40" s="35"/>
      <c r="J40" s="35"/>
      <c r="K40" s="38"/>
      <c r="L40" s="4"/>
    </row>
    <row r="41" spans="1:12" ht="15.75" thickBot="1">
      <c r="A41" s="20" t="s">
        <v>52</v>
      </c>
      <c r="B41" s="21" t="s">
        <v>39</v>
      </c>
      <c r="C41" s="22">
        <v>46</v>
      </c>
      <c r="D41" s="21">
        <v>350</v>
      </c>
      <c r="E41" s="23">
        <f>D41/1.5</f>
        <v>233.33333333333334</v>
      </c>
      <c r="F41" s="21">
        <v>40</v>
      </c>
      <c r="G41" s="23">
        <f>E41*1.15+F41</f>
        <v>308.3333333333333</v>
      </c>
      <c r="H41" s="23">
        <f>G41</f>
        <v>308.3333333333333</v>
      </c>
      <c r="I41" s="21"/>
      <c r="J41" s="21"/>
      <c r="K41" s="24"/>
      <c r="L41" s="4"/>
    </row>
    <row r="42" spans="1:12" ht="15">
      <c r="A42" s="15" t="s">
        <v>70</v>
      </c>
      <c r="B42" s="16" t="s">
        <v>69</v>
      </c>
      <c r="C42" s="17">
        <v>50</v>
      </c>
      <c r="D42" s="16">
        <v>350</v>
      </c>
      <c r="E42" s="18">
        <f>D42/1.5</f>
        <v>233.33333333333334</v>
      </c>
      <c r="F42" s="16">
        <v>40</v>
      </c>
      <c r="G42" s="18">
        <f>E42*1.15+F42</f>
        <v>308.3333333333333</v>
      </c>
      <c r="H42" s="16"/>
      <c r="I42" s="16"/>
      <c r="J42" s="16"/>
      <c r="K42" s="19"/>
      <c r="L42" s="4"/>
    </row>
    <row r="43" spans="1:12" ht="15.75" thickBot="1">
      <c r="A43" s="34" t="s">
        <v>70</v>
      </c>
      <c r="B43" s="35" t="s">
        <v>108</v>
      </c>
      <c r="C43" s="36">
        <v>48</v>
      </c>
      <c r="D43" s="35">
        <v>390</v>
      </c>
      <c r="E43" s="37">
        <f>D43/1.5</f>
        <v>260</v>
      </c>
      <c r="F43" s="35">
        <v>40</v>
      </c>
      <c r="G43" s="37">
        <f>E43*1.15+F43</f>
        <v>339</v>
      </c>
      <c r="H43" s="37">
        <f>SUM(G42:G43)</f>
        <v>647.3333333333333</v>
      </c>
      <c r="I43" s="35"/>
      <c r="J43" s="35"/>
      <c r="K43" s="38"/>
      <c r="L43" s="4"/>
    </row>
    <row r="44" spans="1:12" ht="15">
      <c r="A44" s="30" t="s">
        <v>54</v>
      </c>
      <c r="B44" s="5" t="s">
        <v>40</v>
      </c>
      <c r="C44" s="31">
        <v>50</v>
      </c>
      <c r="D44" s="5">
        <v>280</v>
      </c>
      <c r="E44" s="32">
        <f>D44/1.5</f>
        <v>186.66666666666666</v>
      </c>
      <c r="F44" s="5">
        <v>40</v>
      </c>
      <c r="G44" s="32">
        <f>E44*1.15+F44</f>
        <v>254.66666666666663</v>
      </c>
      <c r="H44" s="5"/>
      <c r="I44" s="5"/>
      <c r="J44" s="5"/>
      <c r="K44" s="6"/>
      <c r="L44" s="4"/>
    </row>
    <row r="45" spans="1:12" ht="15">
      <c r="A45" s="7" t="s">
        <v>54</v>
      </c>
      <c r="B45" s="1" t="s">
        <v>61</v>
      </c>
      <c r="C45" s="2">
        <v>50</v>
      </c>
      <c r="D45" s="1">
        <v>350</v>
      </c>
      <c r="E45" s="3">
        <f>D45/1.5</f>
        <v>233.33333333333334</v>
      </c>
      <c r="F45" s="1">
        <v>40</v>
      </c>
      <c r="G45" s="3">
        <f>E45*1.15+F45</f>
        <v>308.3333333333333</v>
      </c>
      <c r="H45" s="1"/>
      <c r="I45" s="1"/>
      <c r="J45" s="1"/>
      <c r="K45" s="8"/>
      <c r="L45" s="4"/>
    </row>
    <row r="46" spans="1:12" ht="15">
      <c r="A46" s="7" t="s">
        <v>54</v>
      </c>
      <c r="B46" s="1" t="s">
        <v>104</v>
      </c>
      <c r="C46" s="2">
        <v>50</v>
      </c>
      <c r="D46" s="1">
        <v>390</v>
      </c>
      <c r="E46" s="3">
        <f>D46/1.5</f>
        <v>260</v>
      </c>
      <c r="F46" s="1">
        <v>40</v>
      </c>
      <c r="G46" s="3">
        <f>E46*1.15+F46</f>
        <v>339</v>
      </c>
      <c r="H46" s="1"/>
      <c r="I46" s="1"/>
      <c r="J46" s="1"/>
      <c r="K46" s="8"/>
      <c r="L46" s="4"/>
    </row>
    <row r="47" spans="1:12" ht="15.75" thickBot="1">
      <c r="A47" s="9" t="s">
        <v>54</v>
      </c>
      <c r="B47" s="10" t="s">
        <v>108</v>
      </c>
      <c r="C47" s="33">
        <v>50</v>
      </c>
      <c r="D47" s="10">
        <v>390</v>
      </c>
      <c r="E47" s="11">
        <f>D47/1.5</f>
        <v>260</v>
      </c>
      <c r="F47" s="10">
        <v>40</v>
      </c>
      <c r="G47" s="11">
        <f>E47*1.15+F47</f>
        <v>339</v>
      </c>
      <c r="H47" s="11">
        <f>SUM(G44:G47)</f>
        <v>1241</v>
      </c>
      <c r="I47" s="10"/>
      <c r="J47" s="10"/>
      <c r="K47" s="12"/>
      <c r="L47" s="4"/>
    </row>
    <row r="48" spans="1:12" ht="15.75" thickBot="1">
      <c r="A48" s="25" t="s">
        <v>36</v>
      </c>
      <c r="B48" s="26" t="s">
        <v>100</v>
      </c>
      <c r="C48" s="27">
        <v>50</v>
      </c>
      <c r="D48" s="26">
        <v>440</v>
      </c>
      <c r="E48" s="28">
        <f>D48/1.5</f>
        <v>293.3333333333333</v>
      </c>
      <c r="F48" s="26">
        <v>40</v>
      </c>
      <c r="G48" s="28">
        <f>E48*1.15+F48</f>
        <v>377.33333333333326</v>
      </c>
      <c r="H48" s="28">
        <f>G48</f>
        <v>377.33333333333326</v>
      </c>
      <c r="I48" s="26"/>
      <c r="J48" s="26"/>
      <c r="K48" s="29"/>
      <c r="L48" s="4"/>
    </row>
    <row r="49" spans="1:12" ht="15">
      <c r="A49" s="30" t="s">
        <v>32</v>
      </c>
      <c r="B49" s="5" t="s">
        <v>3</v>
      </c>
      <c r="C49" s="31">
        <v>48</v>
      </c>
      <c r="D49" s="5">
        <v>330</v>
      </c>
      <c r="E49" s="32">
        <f>D49/1.5</f>
        <v>220</v>
      </c>
      <c r="F49" s="5">
        <v>55</v>
      </c>
      <c r="G49" s="32">
        <f>E49*1.15+F49</f>
        <v>308</v>
      </c>
      <c r="H49" s="5"/>
      <c r="I49" s="5"/>
      <c r="J49" s="5"/>
      <c r="K49" s="6"/>
      <c r="L49" s="4"/>
    </row>
    <row r="50" spans="1:12" ht="15">
      <c r="A50" s="7" t="s">
        <v>32</v>
      </c>
      <c r="B50" s="1" t="s">
        <v>100</v>
      </c>
      <c r="C50" s="2">
        <v>48</v>
      </c>
      <c r="D50" s="1">
        <v>440</v>
      </c>
      <c r="E50" s="3">
        <f>D50/1.5</f>
        <v>293.3333333333333</v>
      </c>
      <c r="F50" s="1">
        <v>40</v>
      </c>
      <c r="G50" s="3">
        <f>E50*1.15+F50</f>
        <v>377.33333333333326</v>
      </c>
      <c r="H50" s="1"/>
      <c r="I50" s="1"/>
      <c r="J50" s="1"/>
      <c r="K50" s="8"/>
      <c r="L50" s="4"/>
    </row>
    <row r="51" spans="1:12" ht="15">
      <c r="A51" s="7" t="s">
        <v>32</v>
      </c>
      <c r="B51" s="1" t="s">
        <v>43</v>
      </c>
      <c r="C51" s="2">
        <v>48</v>
      </c>
      <c r="D51" s="1">
        <v>350</v>
      </c>
      <c r="E51" s="3">
        <f>D51/1.5</f>
        <v>233.33333333333334</v>
      </c>
      <c r="F51" s="1">
        <v>40</v>
      </c>
      <c r="G51" s="3">
        <f>E51*1.15+F51</f>
        <v>308.3333333333333</v>
      </c>
      <c r="H51" s="1"/>
      <c r="I51" s="1"/>
      <c r="J51" s="1"/>
      <c r="K51" s="8"/>
      <c r="L51" s="4"/>
    </row>
    <row r="52" spans="1:12" ht="15.75" thickBot="1">
      <c r="A52" s="9" t="s">
        <v>32</v>
      </c>
      <c r="B52" s="10" t="s">
        <v>104</v>
      </c>
      <c r="C52" s="33">
        <v>48</v>
      </c>
      <c r="D52" s="10">
        <v>390</v>
      </c>
      <c r="E52" s="11">
        <f>D52/1.5</f>
        <v>260</v>
      </c>
      <c r="F52" s="10">
        <v>40</v>
      </c>
      <c r="G52" s="11">
        <f>E52*1.15+F52</f>
        <v>339</v>
      </c>
      <c r="H52" s="11">
        <f>SUM(G49:G52)</f>
        <v>1332.6666666666665</v>
      </c>
      <c r="I52" s="10"/>
      <c r="J52" s="10"/>
      <c r="K52" s="12"/>
      <c r="L52" s="4"/>
    </row>
    <row r="53" spans="1:12" ht="15">
      <c r="A53" s="15" t="s">
        <v>15</v>
      </c>
      <c r="B53" s="16" t="s">
        <v>1</v>
      </c>
      <c r="C53" s="17">
        <v>48</v>
      </c>
      <c r="D53" s="16">
        <v>330</v>
      </c>
      <c r="E53" s="18">
        <f>D53/1.5</f>
        <v>220</v>
      </c>
      <c r="F53" s="16">
        <v>55</v>
      </c>
      <c r="G53" s="18">
        <f>E53*1.15+F53</f>
        <v>308</v>
      </c>
      <c r="H53" s="16"/>
      <c r="I53" s="16"/>
      <c r="J53" s="16"/>
      <c r="K53" s="19"/>
      <c r="L53" s="4"/>
    </row>
    <row r="54" spans="1:12" ht="15.75" thickBot="1">
      <c r="A54" s="34" t="s">
        <v>15</v>
      </c>
      <c r="B54" s="35" t="s">
        <v>104</v>
      </c>
      <c r="C54" s="36">
        <v>50</v>
      </c>
      <c r="D54" s="35">
        <v>390</v>
      </c>
      <c r="E54" s="37">
        <f>D54/1.5</f>
        <v>260</v>
      </c>
      <c r="F54" s="35">
        <v>40</v>
      </c>
      <c r="G54" s="37">
        <f>E54*1.15+F54</f>
        <v>339</v>
      </c>
      <c r="H54" s="37">
        <f>SUM(G53:G54)</f>
        <v>647</v>
      </c>
      <c r="I54" s="35"/>
      <c r="J54" s="35"/>
      <c r="K54" s="38"/>
      <c r="L54" s="4"/>
    </row>
    <row r="55" spans="1:12" ht="15">
      <c r="A55" s="30" t="s">
        <v>10</v>
      </c>
      <c r="B55" s="5" t="s">
        <v>0</v>
      </c>
      <c r="C55" s="31">
        <v>46</v>
      </c>
      <c r="D55" s="5">
        <v>380</v>
      </c>
      <c r="E55" s="32">
        <f>D55/1.5</f>
        <v>253.33333333333334</v>
      </c>
      <c r="F55" s="5">
        <v>55</v>
      </c>
      <c r="G55" s="32">
        <f>E55*1.15+F55</f>
        <v>346.3333333333333</v>
      </c>
      <c r="H55" s="5"/>
      <c r="I55" s="5"/>
      <c r="J55" s="5"/>
      <c r="K55" s="6"/>
      <c r="L55" s="4"/>
    </row>
    <row r="56" spans="1:12" ht="15">
      <c r="A56" s="7" t="s">
        <v>10</v>
      </c>
      <c r="B56" s="1" t="s">
        <v>106</v>
      </c>
      <c r="C56" s="2">
        <v>44</v>
      </c>
      <c r="D56" s="1">
        <v>390</v>
      </c>
      <c r="E56" s="3">
        <f>D56/1.5</f>
        <v>260</v>
      </c>
      <c r="F56" s="1">
        <v>40</v>
      </c>
      <c r="G56" s="3">
        <f>E56*1.15+F56</f>
        <v>339</v>
      </c>
      <c r="H56" s="1"/>
      <c r="I56" s="1"/>
      <c r="J56" s="1"/>
      <c r="K56" s="8"/>
      <c r="L56" s="4"/>
    </row>
    <row r="57" spans="1:12" ht="15.75" thickBot="1">
      <c r="A57" s="9" t="s">
        <v>10</v>
      </c>
      <c r="B57" s="10" t="s">
        <v>47</v>
      </c>
      <c r="C57" s="33">
        <v>46</v>
      </c>
      <c r="D57" s="10">
        <v>390</v>
      </c>
      <c r="E57" s="11">
        <f>D57/1.5</f>
        <v>260</v>
      </c>
      <c r="F57" s="10">
        <v>55</v>
      </c>
      <c r="G57" s="11">
        <f>E57*1.15+F57</f>
        <v>354</v>
      </c>
      <c r="H57" s="11">
        <f>SUM(G55:G57)</f>
        <v>1039.3333333333333</v>
      </c>
      <c r="I57" s="10"/>
      <c r="J57" s="10"/>
      <c r="K57" s="12"/>
      <c r="L57" s="4"/>
    </row>
    <row r="58" spans="1:12" ht="15.75" thickBot="1">
      <c r="A58" s="25" t="s">
        <v>68</v>
      </c>
      <c r="B58" s="26" t="s">
        <v>1</v>
      </c>
      <c r="C58" s="27">
        <v>50</v>
      </c>
      <c r="D58" s="26">
        <v>330</v>
      </c>
      <c r="E58" s="28">
        <f>D58/1.5</f>
        <v>220</v>
      </c>
      <c r="F58" s="26">
        <v>55</v>
      </c>
      <c r="G58" s="28">
        <f>E58*1.15+F58</f>
        <v>308</v>
      </c>
      <c r="H58" s="28">
        <f>G58</f>
        <v>308</v>
      </c>
      <c r="I58" s="26"/>
      <c r="J58" s="26"/>
      <c r="K58" s="29"/>
      <c r="L58" s="4"/>
    </row>
    <row r="59" spans="1:12" ht="15.75" thickBot="1">
      <c r="A59" s="20" t="s">
        <v>77</v>
      </c>
      <c r="B59" s="21" t="s">
        <v>106</v>
      </c>
      <c r="C59" s="22">
        <v>48</v>
      </c>
      <c r="D59" s="21">
        <v>390</v>
      </c>
      <c r="E59" s="23">
        <f>D59/1.5</f>
        <v>260</v>
      </c>
      <c r="F59" s="21">
        <v>40</v>
      </c>
      <c r="G59" s="23">
        <f>E59*1.15+F59</f>
        <v>339</v>
      </c>
      <c r="H59" s="23">
        <f>G59</f>
        <v>339</v>
      </c>
      <c r="I59" s="21"/>
      <c r="J59" s="21"/>
      <c r="K59" s="24"/>
      <c r="L59" s="4"/>
    </row>
    <row r="60" spans="1:12" ht="15">
      <c r="A60" s="15" t="s">
        <v>55</v>
      </c>
      <c r="B60" s="16" t="s">
        <v>41</v>
      </c>
      <c r="C60" s="17">
        <v>44</v>
      </c>
      <c r="D60" s="16">
        <v>330</v>
      </c>
      <c r="E60" s="18">
        <f>D60/1.5</f>
        <v>220</v>
      </c>
      <c r="F60" s="16">
        <v>40</v>
      </c>
      <c r="G60" s="18">
        <f>E60*1.15+F60</f>
        <v>293</v>
      </c>
      <c r="H60" s="16"/>
      <c r="I60" s="16"/>
      <c r="J60" s="16"/>
      <c r="K60" s="19"/>
      <c r="L60" s="4"/>
    </row>
    <row r="61" spans="1:12" ht="15.75" thickBot="1">
      <c r="A61" s="34" t="s">
        <v>55</v>
      </c>
      <c r="B61" s="35" t="s">
        <v>43</v>
      </c>
      <c r="C61" s="36">
        <v>44</v>
      </c>
      <c r="D61" s="35">
        <v>350</v>
      </c>
      <c r="E61" s="37">
        <f>D61/1.5</f>
        <v>233.33333333333334</v>
      </c>
      <c r="F61" s="35">
        <v>40</v>
      </c>
      <c r="G61" s="37">
        <f>E61*1.15+F61</f>
        <v>308.3333333333333</v>
      </c>
      <c r="H61" s="37">
        <f>SUM(G60:G61)</f>
        <v>601.3333333333333</v>
      </c>
      <c r="I61" s="35"/>
      <c r="J61" s="35"/>
      <c r="K61" s="38"/>
      <c r="L61" s="4"/>
    </row>
    <row r="62" spans="1:12" ht="15.75" thickBot="1">
      <c r="A62" s="20" t="s">
        <v>89</v>
      </c>
      <c r="B62" s="21" t="s">
        <v>47</v>
      </c>
      <c r="C62" s="22">
        <v>44</v>
      </c>
      <c r="D62" s="21">
        <v>390</v>
      </c>
      <c r="E62" s="23">
        <f>D62/1.5</f>
        <v>260</v>
      </c>
      <c r="F62" s="21">
        <v>55</v>
      </c>
      <c r="G62" s="23">
        <f>E62*1.15+F62</f>
        <v>354</v>
      </c>
      <c r="H62" s="23">
        <f>G62</f>
        <v>354</v>
      </c>
      <c r="I62" s="21"/>
      <c r="J62" s="21"/>
      <c r="K62" s="24"/>
      <c r="L62" s="4"/>
    </row>
    <row r="63" spans="1:12" ht="15">
      <c r="A63" s="15" t="s">
        <v>88</v>
      </c>
      <c r="B63" s="16" t="s">
        <v>47</v>
      </c>
      <c r="C63" s="17">
        <v>50</v>
      </c>
      <c r="D63" s="16">
        <v>390</v>
      </c>
      <c r="E63" s="18">
        <f>D63/1.5</f>
        <v>260</v>
      </c>
      <c r="F63" s="16">
        <v>55</v>
      </c>
      <c r="G63" s="18">
        <f>E63*1.15+F63</f>
        <v>354</v>
      </c>
      <c r="H63" s="16"/>
      <c r="I63" s="16"/>
      <c r="J63" s="16"/>
      <c r="K63" s="19"/>
      <c r="L63" s="4"/>
    </row>
    <row r="64" spans="1:12" ht="15.75" thickBot="1">
      <c r="A64" s="34" t="s">
        <v>88</v>
      </c>
      <c r="B64" s="35" t="s">
        <v>101</v>
      </c>
      <c r="C64" s="36">
        <v>48</v>
      </c>
      <c r="D64" s="35">
        <v>290</v>
      </c>
      <c r="E64" s="37">
        <f>D64/1.5</f>
        <v>193.33333333333334</v>
      </c>
      <c r="F64" s="35">
        <v>40</v>
      </c>
      <c r="G64" s="37">
        <f>E64*1.15+F64</f>
        <v>262.3333333333333</v>
      </c>
      <c r="H64" s="37">
        <f>SUM(G63:G64)</f>
        <v>616.3333333333333</v>
      </c>
      <c r="I64" s="35"/>
      <c r="J64" s="35"/>
      <c r="K64" s="38"/>
      <c r="L64" s="4"/>
    </row>
    <row r="65" spans="1:12" ht="15">
      <c r="A65" s="30" t="s">
        <v>17</v>
      </c>
      <c r="B65" s="5" t="s">
        <v>2</v>
      </c>
      <c r="C65" s="31">
        <v>44</v>
      </c>
      <c r="D65" s="5">
        <v>330</v>
      </c>
      <c r="E65" s="32">
        <f>D65/1.5</f>
        <v>220</v>
      </c>
      <c r="F65" s="5">
        <v>55</v>
      </c>
      <c r="G65" s="32">
        <f>E65*1.15+F65</f>
        <v>308</v>
      </c>
      <c r="H65" s="5"/>
      <c r="I65" s="5"/>
      <c r="J65" s="5"/>
      <c r="K65" s="6"/>
      <c r="L65" s="4"/>
    </row>
    <row r="66" spans="1:12" ht="15">
      <c r="A66" s="7" t="s">
        <v>17</v>
      </c>
      <c r="B66" s="1" t="s">
        <v>3</v>
      </c>
      <c r="C66" s="2">
        <v>44</v>
      </c>
      <c r="D66" s="1">
        <v>330</v>
      </c>
      <c r="E66" s="3">
        <f>D66/1.5</f>
        <v>220</v>
      </c>
      <c r="F66" s="1">
        <v>55</v>
      </c>
      <c r="G66" s="3">
        <f>E66*1.15+F66</f>
        <v>308</v>
      </c>
      <c r="H66" s="1"/>
      <c r="I66" s="1"/>
      <c r="J66" s="1"/>
      <c r="K66" s="8"/>
      <c r="L66" s="4"/>
    </row>
    <row r="67" spans="1:12" ht="15">
      <c r="A67" s="7" t="s">
        <v>17</v>
      </c>
      <c r="B67" s="1" t="s">
        <v>105</v>
      </c>
      <c r="C67" s="2">
        <v>44</v>
      </c>
      <c r="D67" s="1">
        <v>390</v>
      </c>
      <c r="E67" s="3">
        <f>D67/1.5</f>
        <v>260</v>
      </c>
      <c r="F67" s="1">
        <v>40</v>
      </c>
      <c r="G67" s="3">
        <f>E67*1.15+F67</f>
        <v>339</v>
      </c>
      <c r="H67" s="1"/>
      <c r="I67" s="1"/>
      <c r="J67" s="1"/>
      <c r="K67" s="8"/>
      <c r="L67" s="4"/>
    </row>
    <row r="68" spans="1:12" ht="15.75" thickBot="1">
      <c r="A68" s="9" t="s">
        <v>17</v>
      </c>
      <c r="B68" s="10" t="s">
        <v>107</v>
      </c>
      <c r="C68" s="33">
        <v>44</v>
      </c>
      <c r="D68" s="10">
        <v>390</v>
      </c>
      <c r="E68" s="11">
        <f>D68/1.5</f>
        <v>260</v>
      </c>
      <c r="F68" s="10">
        <v>40</v>
      </c>
      <c r="G68" s="11">
        <f>E68*1.15+F68</f>
        <v>339</v>
      </c>
      <c r="H68" s="11">
        <f>SUM(G65:G68)</f>
        <v>1294</v>
      </c>
      <c r="I68" s="10"/>
      <c r="J68" s="10"/>
      <c r="K68" s="12"/>
      <c r="L68" s="4"/>
    </row>
    <row r="69" spans="1:12" ht="15.75" thickBot="1">
      <c r="A69" s="25" t="s">
        <v>34</v>
      </c>
      <c r="B69" s="26" t="s">
        <v>3</v>
      </c>
      <c r="C69" s="27">
        <v>48</v>
      </c>
      <c r="D69" s="26">
        <v>330</v>
      </c>
      <c r="E69" s="28">
        <f>D69/1.5</f>
        <v>220</v>
      </c>
      <c r="F69" s="26">
        <v>55</v>
      </c>
      <c r="G69" s="28">
        <f>E69*1.15+F69</f>
        <v>308</v>
      </c>
      <c r="H69" s="28">
        <f>G69</f>
        <v>308</v>
      </c>
      <c r="I69" s="26"/>
      <c r="J69" s="26"/>
      <c r="K69" s="29"/>
      <c r="L69" s="4"/>
    </row>
    <row r="70" spans="1:12" ht="15">
      <c r="A70" s="30" t="s">
        <v>33</v>
      </c>
      <c r="B70" s="5" t="s">
        <v>3</v>
      </c>
      <c r="C70" s="31">
        <v>46</v>
      </c>
      <c r="D70" s="5">
        <v>330</v>
      </c>
      <c r="E70" s="32">
        <f>D70/1.5</f>
        <v>220</v>
      </c>
      <c r="F70" s="5">
        <v>55</v>
      </c>
      <c r="G70" s="32">
        <f>E70*1.15+F70</f>
        <v>308</v>
      </c>
      <c r="H70" s="5"/>
      <c r="I70" s="5"/>
      <c r="J70" s="5"/>
      <c r="K70" s="6"/>
      <c r="L70" s="4"/>
    </row>
    <row r="71" spans="1:12" ht="15">
      <c r="A71" s="7" t="s">
        <v>33</v>
      </c>
      <c r="B71" s="1" t="s">
        <v>40</v>
      </c>
      <c r="C71" s="2">
        <v>46</v>
      </c>
      <c r="D71" s="1">
        <v>280</v>
      </c>
      <c r="E71" s="3">
        <f>D71/1.5</f>
        <v>186.66666666666666</v>
      </c>
      <c r="F71" s="1">
        <v>40</v>
      </c>
      <c r="G71" s="3">
        <f>E71*1.15+F71</f>
        <v>254.66666666666663</v>
      </c>
      <c r="H71" s="1"/>
      <c r="I71" s="1"/>
      <c r="J71" s="1"/>
      <c r="K71" s="8"/>
      <c r="L71" s="4"/>
    </row>
    <row r="72" spans="1:12" ht="15.75" thickBot="1">
      <c r="A72" s="9" t="s">
        <v>33</v>
      </c>
      <c r="B72" s="10" t="s">
        <v>61</v>
      </c>
      <c r="C72" s="33">
        <v>46</v>
      </c>
      <c r="D72" s="10">
        <v>350</v>
      </c>
      <c r="E72" s="11">
        <f>D72/1.5</f>
        <v>233.33333333333334</v>
      </c>
      <c r="F72" s="10">
        <v>40</v>
      </c>
      <c r="G72" s="11">
        <f>E72*1.15+F72</f>
        <v>308.3333333333333</v>
      </c>
      <c r="H72" s="11">
        <f>SUM(G70:G72)</f>
        <v>871</v>
      </c>
      <c r="I72" s="10"/>
      <c r="J72" s="10"/>
      <c r="K72" s="12"/>
      <c r="L72" s="4"/>
    </row>
    <row r="73" spans="1:12" ht="15.75" thickBot="1">
      <c r="A73" s="25" t="s">
        <v>67</v>
      </c>
      <c r="B73" s="26" t="s">
        <v>61</v>
      </c>
      <c r="C73" s="27">
        <v>44</v>
      </c>
      <c r="D73" s="26">
        <v>350</v>
      </c>
      <c r="E73" s="28">
        <f>D73/1.5</f>
        <v>233.33333333333334</v>
      </c>
      <c r="F73" s="26">
        <v>40</v>
      </c>
      <c r="G73" s="28">
        <f>E73*1.15+F73</f>
        <v>308.3333333333333</v>
      </c>
      <c r="H73" s="28">
        <f>G73</f>
        <v>308.3333333333333</v>
      </c>
      <c r="I73" s="26"/>
      <c r="J73" s="26"/>
      <c r="K73" s="29"/>
      <c r="L73" s="4"/>
    </row>
    <row r="74" spans="1:12" ht="15">
      <c r="A74" s="30" t="s">
        <v>76</v>
      </c>
      <c r="B74" s="5" t="s">
        <v>105</v>
      </c>
      <c r="C74" s="31">
        <v>50</v>
      </c>
      <c r="D74" s="5">
        <v>390</v>
      </c>
      <c r="E74" s="32">
        <f>D74/1.5</f>
        <v>260</v>
      </c>
      <c r="F74" s="5">
        <v>40</v>
      </c>
      <c r="G74" s="32">
        <f>E74*1.15+F74</f>
        <v>339</v>
      </c>
      <c r="H74" s="5"/>
      <c r="I74" s="5"/>
      <c r="J74" s="5"/>
      <c r="K74" s="6"/>
      <c r="L74" s="4"/>
    </row>
    <row r="75" spans="1:12" ht="15">
      <c r="A75" s="7" t="s">
        <v>76</v>
      </c>
      <c r="B75" s="1" t="s">
        <v>107</v>
      </c>
      <c r="C75" s="2">
        <v>46</v>
      </c>
      <c r="D75" s="1">
        <v>390</v>
      </c>
      <c r="E75" s="3">
        <f>D75/1.5</f>
        <v>260</v>
      </c>
      <c r="F75" s="1">
        <v>40</v>
      </c>
      <c r="G75" s="3">
        <f>E75*1.15+F75</f>
        <v>339</v>
      </c>
      <c r="H75" s="1"/>
      <c r="I75" s="1"/>
      <c r="J75" s="1"/>
      <c r="K75" s="8"/>
      <c r="L75" s="4"/>
    </row>
    <row r="76" spans="1:12" ht="15.75" thickBot="1">
      <c r="A76" s="9" t="s">
        <v>76</v>
      </c>
      <c r="B76" s="10" t="s">
        <v>108</v>
      </c>
      <c r="C76" s="33">
        <v>50</v>
      </c>
      <c r="D76" s="10">
        <v>390</v>
      </c>
      <c r="E76" s="11">
        <f>D76/1.5</f>
        <v>260</v>
      </c>
      <c r="F76" s="10">
        <v>40</v>
      </c>
      <c r="G76" s="11">
        <f>E76*1.15+F76</f>
        <v>339</v>
      </c>
      <c r="H76" s="11">
        <f>SUM(G74:G76)</f>
        <v>1017</v>
      </c>
      <c r="I76" s="10"/>
      <c r="J76" s="10"/>
      <c r="K76" s="12"/>
      <c r="L76" s="4"/>
    </row>
    <row r="77" spans="1:12" ht="15.75" thickBot="1">
      <c r="A77" s="25" t="s">
        <v>26</v>
      </c>
      <c r="B77" s="26" t="s">
        <v>3</v>
      </c>
      <c r="C77" s="27">
        <v>44</v>
      </c>
      <c r="D77" s="26">
        <v>330</v>
      </c>
      <c r="E77" s="28">
        <f>D77/1.5</f>
        <v>220</v>
      </c>
      <c r="F77" s="26">
        <v>55</v>
      </c>
      <c r="G77" s="28">
        <f>E77*1.15+F77</f>
        <v>308</v>
      </c>
      <c r="H77" s="28">
        <f>G77</f>
        <v>308</v>
      </c>
      <c r="I77" s="26"/>
      <c r="J77" s="26"/>
      <c r="K77" s="29"/>
      <c r="L77" s="4"/>
    </row>
    <row r="78" spans="1:12" ht="15.75" thickBot="1">
      <c r="A78" s="20" t="s">
        <v>78</v>
      </c>
      <c r="B78" s="21" t="s">
        <v>106</v>
      </c>
      <c r="C78" s="22">
        <v>46</v>
      </c>
      <c r="D78" s="21">
        <v>390</v>
      </c>
      <c r="E78" s="23">
        <f>D78/1.5</f>
        <v>260</v>
      </c>
      <c r="F78" s="21">
        <v>40</v>
      </c>
      <c r="G78" s="23">
        <f>E78*1.15+F78</f>
        <v>339</v>
      </c>
      <c r="H78" s="23">
        <f>G78</f>
        <v>339</v>
      </c>
      <c r="I78" s="21"/>
      <c r="J78" s="21"/>
      <c r="K78" s="24"/>
      <c r="L78" s="4"/>
    </row>
    <row r="79" spans="1:12" ht="15.75" thickBot="1">
      <c r="A79" s="25" t="s">
        <v>13</v>
      </c>
      <c r="B79" s="26" t="s">
        <v>1</v>
      </c>
      <c r="C79" s="27">
        <v>44</v>
      </c>
      <c r="D79" s="26">
        <v>330</v>
      </c>
      <c r="E79" s="28">
        <f>D79/1.5</f>
        <v>220</v>
      </c>
      <c r="F79" s="26">
        <v>55</v>
      </c>
      <c r="G79" s="28">
        <f>E79*1.15+F79</f>
        <v>308</v>
      </c>
      <c r="H79" s="28">
        <f>G79</f>
        <v>308</v>
      </c>
      <c r="I79" s="26"/>
      <c r="J79" s="26"/>
      <c r="K79" s="29"/>
      <c r="L79" s="4"/>
    </row>
    <row r="80" spans="1:12" ht="15">
      <c r="A80" s="30" t="s">
        <v>29</v>
      </c>
      <c r="B80" s="5" t="s">
        <v>3</v>
      </c>
      <c r="C80" s="31">
        <v>46</v>
      </c>
      <c r="D80" s="5">
        <v>330</v>
      </c>
      <c r="E80" s="32">
        <f>D80/1.5</f>
        <v>220</v>
      </c>
      <c r="F80" s="5">
        <v>55</v>
      </c>
      <c r="G80" s="32">
        <f>E80*1.15+F80</f>
        <v>308</v>
      </c>
      <c r="H80" s="5"/>
      <c r="I80" s="5"/>
      <c r="J80" s="5"/>
      <c r="K80" s="6"/>
      <c r="L80" s="4"/>
    </row>
    <row r="81" spans="1:12" ht="15">
      <c r="A81" s="7" t="s">
        <v>29</v>
      </c>
      <c r="B81" s="1" t="s">
        <v>4</v>
      </c>
      <c r="C81" s="2">
        <v>46</v>
      </c>
      <c r="D81" s="1">
        <v>330</v>
      </c>
      <c r="E81" s="3">
        <f>D81/1.5</f>
        <v>220</v>
      </c>
      <c r="F81" s="1">
        <v>55</v>
      </c>
      <c r="G81" s="3">
        <f>E81*1.15+F81</f>
        <v>308</v>
      </c>
      <c r="H81" s="1"/>
      <c r="I81" s="1"/>
      <c r="J81" s="1"/>
      <c r="K81" s="8"/>
      <c r="L81" s="4"/>
    </row>
    <row r="82" spans="1:12" ht="15">
      <c r="A82" s="7" t="s">
        <v>29</v>
      </c>
      <c r="B82" s="1" t="s">
        <v>45</v>
      </c>
      <c r="C82" s="2">
        <v>46</v>
      </c>
      <c r="D82" s="1">
        <v>400</v>
      </c>
      <c r="E82" s="3">
        <f>D82/1.5</f>
        <v>266.6666666666667</v>
      </c>
      <c r="F82" s="1">
        <v>40</v>
      </c>
      <c r="G82" s="3">
        <f>E82*1.15+F82</f>
        <v>346.6666666666667</v>
      </c>
      <c r="H82" s="1"/>
      <c r="I82" s="1"/>
      <c r="J82" s="1"/>
      <c r="K82" s="8"/>
      <c r="L82" s="4"/>
    </row>
    <row r="83" spans="1:12" ht="15.75" thickBot="1">
      <c r="A83" s="9" t="s">
        <v>29</v>
      </c>
      <c r="B83" s="10" t="s">
        <v>106</v>
      </c>
      <c r="C83" s="33">
        <v>46</v>
      </c>
      <c r="D83" s="10">
        <v>390</v>
      </c>
      <c r="E83" s="11">
        <f>D83/1.5</f>
        <v>260</v>
      </c>
      <c r="F83" s="10">
        <v>40</v>
      </c>
      <c r="G83" s="11">
        <f>E83*1.15+F83</f>
        <v>339</v>
      </c>
      <c r="H83" s="11">
        <f>SUM(G80:G83)</f>
        <v>1301.6666666666667</v>
      </c>
      <c r="I83" s="10"/>
      <c r="J83" s="10"/>
      <c r="K83" s="12"/>
      <c r="L83" s="4"/>
    </row>
    <row r="84" spans="1:12" ht="15">
      <c r="A84" s="15" t="s">
        <v>27</v>
      </c>
      <c r="B84" s="16" t="s">
        <v>3</v>
      </c>
      <c r="C84" s="17">
        <v>46</v>
      </c>
      <c r="D84" s="16">
        <v>330</v>
      </c>
      <c r="E84" s="18">
        <f>D84/1.5</f>
        <v>220</v>
      </c>
      <c r="F84" s="16">
        <v>55</v>
      </c>
      <c r="G84" s="18">
        <f>E84*1.15+F84</f>
        <v>308</v>
      </c>
      <c r="H84" s="16"/>
      <c r="I84" s="16"/>
      <c r="J84" s="16"/>
      <c r="K84" s="19"/>
      <c r="L84" s="4"/>
    </row>
    <row r="85" spans="1:12" ht="15.75" thickBot="1">
      <c r="A85" s="34" t="s">
        <v>27</v>
      </c>
      <c r="B85" s="35" t="s">
        <v>104</v>
      </c>
      <c r="C85" s="36">
        <v>48</v>
      </c>
      <c r="D85" s="35">
        <v>390</v>
      </c>
      <c r="E85" s="37">
        <f>D85/1.5</f>
        <v>260</v>
      </c>
      <c r="F85" s="35">
        <v>40</v>
      </c>
      <c r="G85" s="37">
        <f>E85*1.15+F85</f>
        <v>339</v>
      </c>
      <c r="H85" s="37">
        <f>SUM(G84:G85)</f>
        <v>647</v>
      </c>
      <c r="I85" s="35"/>
      <c r="J85" s="35"/>
      <c r="K85" s="38"/>
      <c r="L85" s="4"/>
    </row>
    <row r="86" spans="1:12" ht="15.75" thickBot="1">
      <c r="A86" s="20" t="s">
        <v>72</v>
      </c>
      <c r="B86" s="21" t="s">
        <v>46</v>
      </c>
      <c r="C86" s="22">
        <v>48</v>
      </c>
      <c r="D86" s="21">
        <v>400</v>
      </c>
      <c r="E86" s="23">
        <f>D86/1.5</f>
        <v>266.6666666666667</v>
      </c>
      <c r="F86" s="21">
        <v>40</v>
      </c>
      <c r="G86" s="23">
        <f>E86*1.15+F86</f>
        <v>346.6666666666667</v>
      </c>
      <c r="H86" s="23">
        <f>G86</f>
        <v>346.6666666666667</v>
      </c>
      <c r="I86" s="21"/>
      <c r="J86" s="21"/>
      <c r="K86" s="24"/>
      <c r="L86" s="4"/>
    </row>
    <row r="87" spans="1:12" ht="15.75" thickBot="1">
      <c r="A87" s="25" t="s">
        <v>75</v>
      </c>
      <c r="B87" s="26" t="s">
        <v>105</v>
      </c>
      <c r="C87" s="27">
        <v>46</v>
      </c>
      <c r="D87" s="26">
        <v>390</v>
      </c>
      <c r="E87" s="28">
        <f>D87/1.5</f>
        <v>260</v>
      </c>
      <c r="F87" s="26">
        <v>40</v>
      </c>
      <c r="G87" s="28">
        <f>E87*1.15+F87</f>
        <v>339</v>
      </c>
      <c r="H87" s="28">
        <f>G87</f>
        <v>339</v>
      </c>
      <c r="I87" s="26"/>
      <c r="J87" s="26"/>
      <c r="K87" s="29"/>
      <c r="L87" s="4"/>
    </row>
    <row r="88" spans="1:12" ht="15.75" thickBot="1">
      <c r="A88" s="20" t="s">
        <v>63</v>
      </c>
      <c r="B88" s="21" t="s">
        <v>44</v>
      </c>
      <c r="C88" s="22">
        <v>46</v>
      </c>
      <c r="D88" s="21">
        <v>360</v>
      </c>
      <c r="E88" s="23">
        <f>D88/1.5</f>
        <v>240</v>
      </c>
      <c r="F88" s="21">
        <v>40</v>
      </c>
      <c r="G88" s="23">
        <f>E88*1.03+F88</f>
        <v>287.20000000000005</v>
      </c>
      <c r="H88" s="23">
        <f>G88</f>
        <v>287.20000000000005</v>
      </c>
      <c r="I88" s="21"/>
      <c r="J88" s="21"/>
      <c r="K88" s="24"/>
      <c r="L88" s="4"/>
    </row>
    <row r="89" spans="1:12" ht="15">
      <c r="A89" s="15" t="s">
        <v>31</v>
      </c>
      <c r="B89" s="16" t="s">
        <v>3</v>
      </c>
      <c r="C89" s="17">
        <v>44</v>
      </c>
      <c r="D89" s="16">
        <v>330</v>
      </c>
      <c r="E89" s="18">
        <f>D89/1.5</f>
        <v>220</v>
      </c>
      <c r="F89" s="16">
        <v>55</v>
      </c>
      <c r="G89" s="18">
        <f>E89*1.15+F89</f>
        <v>308</v>
      </c>
      <c r="H89" s="16"/>
      <c r="I89" s="16"/>
      <c r="J89" s="16"/>
      <c r="K89" s="19"/>
      <c r="L89" s="4"/>
    </row>
    <row r="90" spans="1:12" ht="15.75" thickBot="1">
      <c r="A90" s="34" t="s">
        <v>31</v>
      </c>
      <c r="B90" s="35" t="s">
        <v>104</v>
      </c>
      <c r="C90" s="36">
        <v>44</v>
      </c>
      <c r="D90" s="35">
        <v>390</v>
      </c>
      <c r="E90" s="37">
        <f>D90/1.5</f>
        <v>260</v>
      </c>
      <c r="F90" s="35">
        <v>40</v>
      </c>
      <c r="G90" s="37">
        <f>E90*1.15+F90</f>
        <v>339</v>
      </c>
      <c r="H90" s="37">
        <f>SUM(G89:G90)</f>
        <v>647</v>
      </c>
      <c r="I90" s="35"/>
      <c r="J90" s="35"/>
      <c r="K90" s="38"/>
      <c r="L90" s="4"/>
    </row>
    <row r="91" spans="1:12" ht="15">
      <c r="A91" s="30" t="s">
        <v>91</v>
      </c>
      <c r="B91" s="5" t="s">
        <v>47</v>
      </c>
      <c r="C91" s="31">
        <v>48</v>
      </c>
      <c r="D91" s="5">
        <v>390</v>
      </c>
      <c r="E91" s="32">
        <f>D91/1.5</f>
        <v>260</v>
      </c>
      <c r="F91" s="5">
        <v>55</v>
      </c>
      <c r="G91" s="32">
        <f>E91*1.15+F91</f>
        <v>354</v>
      </c>
      <c r="H91" s="5"/>
      <c r="I91" s="5"/>
      <c r="J91" s="5"/>
      <c r="K91" s="6"/>
      <c r="L91" s="4"/>
    </row>
    <row r="92" spans="1:12" ht="15.75" thickBot="1">
      <c r="A92" s="9" t="s">
        <v>91</v>
      </c>
      <c r="B92" s="10" t="s">
        <v>101</v>
      </c>
      <c r="C92" s="33">
        <v>48</v>
      </c>
      <c r="D92" s="10">
        <v>290</v>
      </c>
      <c r="E92" s="11">
        <f>D92/1.5</f>
        <v>193.33333333333334</v>
      </c>
      <c r="F92" s="10">
        <v>40</v>
      </c>
      <c r="G92" s="11">
        <f>E92*1.15+F92</f>
        <v>262.3333333333333</v>
      </c>
      <c r="H92" s="11">
        <f>SUM(G91:G92)</f>
        <v>616.3333333333333</v>
      </c>
      <c r="I92" s="10"/>
      <c r="J92" s="10"/>
      <c r="K92" s="12"/>
      <c r="L92" s="4"/>
    </row>
    <row r="93" spans="1:12" ht="15">
      <c r="A93" s="15" t="s">
        <v>35</v>
      </c>
      <c r="B93" s="16" t="s">
        <v>100</v>
      </c>
      <c r="C93" s="17">
        <v>44</v>
      </c>
      <c r="D93" s="16">
        <v>440</v>
      </c>
      <c r="E93" s="18">
        <f>D93/1.5</f>
        <v>293.3333333333333</v>
      </c>
      <c r="F93" s="16">
        <v>40</v>
      </c>
      <c r="G93" s="18">
        <f>E93*1.15+F93</f>
        <v>377.33333333333326</v>
      </c>
      <c r="H93" s="16"/>
      <c r="I93" s="16"/>
      <c r="J93" s="16"/>
      <c r="K93" s="19"/>
      <c r="L93" s="4"/>
    </row>
    <row r="94" spans="1:12" ht="15">
      <c r="A94" s="7" t="s">
        <v>35</v>
      </c>
      <c r="B94" s="1" t="s">
        <v>38</v>
      </c>
      <c r="C94" s="2">
        <v>46</v>
      </c>
      <c r="D94" s="1">
        <v>350</v>
      </c>
      <c r="E94" s="3">
        <f>D94/1.5</f>
        <v>233.33333333333334</v>
      </c>
      <c r="F94" s="1">
        <v>40</v>
      </c>
      <c r="G94" s="3">
        <f>E94*1.15+F94</f>
        <v>308.3333333333333</v>
      </c>
      <c r="H94" s="1"/>
      <c r="I94" s="1"/>
      <c r="J94" s="1"/>
      <c r="K94" s="8"/>
      <c r="L94" s="4"/>
    </row>
    <row r="95" spans="1:12" ht="15.75" thickBot="1">
      <c r="A95" s="34" t="s">
        <v>35</v>
      </c>
      <c r="B95" s="35" t="s">
        <v>39</v>
      </c>
      <c r="C95" s="36">
        <v>44</v>
      </c>
      <c r="D95" s="35">
        <v>350</v>
      </c>
      <c r="E95" s="37">
        <f>D95/1.5</f>
        <v>233.33333333333334</v>
      </c>
      <c r="F95" s="35">
        <v>40</v>
      </c>
      <c r="G95" s="37">
        <f>E95*1.15+F95</f>
        <v>308.3333333333333</v>
      </c>
      <c r="H95" s="37">
        <f>SUM(G93:G95)</f>
        <v>993.9999999999998</v>
      </c>
      <c r="I95" s="35"/>
      <c r="J95" s="35"/>
      <c r="K95" s="38"/>
      <c r="L95" s="4"/>
    </row>
    <row r="96" spans="1:12" ht="15">
      <c r="A96" s="30" t="s">
        <v>25</v>
      </c>
      <c r="B96" s="5" t="s">
        <v>3</v>
      </c>
      <c r="C96" s="31">
        <v>46</v>
      </c>
      <c r="D96" s="5">
        <v>330</v>
      </c>
      <c r="E96" s="32">
        <f>D96/1.5</f>
        <v>220</v>
      </c>
      <c r="F96" s="5">
        <v>55</v>
      </c>
      <c r="G96" s="32">
        <f>E96*1.15+F96</f>
        <v>308</v>
      </c>
      <c r="H96" s="5"/>
      <c r="I96" s="5"/>
      <c r="J96" s="5"/>
      <c r="K96" s="6"/>
      <c r="L96" s="4"/>
    </row>
    <row r="97" spans="1:12" ht="15">
      <c r="A97" s="7" t="s">
        <v>25</v>
      </c>
      <c r="B97" s="1" t="s">
        <v>104</v>
      </c>
      <c r="C97" s="2">
        <v>46</v>
      </c>
      <c r="D97" s="1">
        <v>390</v>
      </c>
      <c r="E97" s="3">
        <f>D97/1.5</f>
        <v>260</v>
      </c>
      <c r="F97" s="1">
        <v>40</v>
      </c>
      <c r="G97" s="3">
        <f>E97*1.15+F97</f>
        <v>339</v>
      </c>
      <c r="H97" s="1"/>
      <c r="I97" s="1"/>
      <c r="J97" s="1"/>
      <c r="K97" s="8"/>
      <c r="L97" s="4"/>
    </row>
    <row r="98" spans="1:12" ht="15.75" thickBot="1">
      <c r="A98" s="9" t="s">
        <v>25</v>
      </c>
      <c r="B98" s="10" t="s">
        <v>107</v>
      </c>
      <c r="C98" s="33">
        <v>46</v>
      </c>
      <c r="D98" s="10">
        <v>390</v>
      </c>
      <c r="E98" s="11">
        <f>D98/1.5</f>
        <v>260</v>
      </c>
      <c r="F98" s="10">
        <v>40</v>
      </c>
      <c r="G98" s="11">
        <f>E98*1.15+F98</f>
        <v>339</v>
      </c>
      <c r="H98" s="11">
        <f>SUM(G96:G98)</f>
        <v>986</v>
      </c>
      <c r="I98" s="10"/>
      <c r="J98" s="10"/>
      <c r="K98" s="12"/>
      <c r="L98" s="4"/>
    </row>
    <row r="99" spans="1:12" ht="15">
      <c r="A99" s="15" t="s">
        <v>16</v>
      </c>
      <c r="B99" s="16" t="s">
        <v>2</v>
      </c>
      <c r="C99" s="17">
        <v>44</v>
      </c>
      <c r="D99" s="16">
        <v>330</v>
      </c>
      <c r="E99" s="18">
        <f>D99/1.5</f>
        <v>220</v>
      </c>
      <c r="F99" s="16">
        <v>55</v>
      </c>
      <c r="G99" s="18">
        <f>E99*1.15+F99</f>
        <v>308</v>
      </c>
      <c r="H99" s="16"/>
      <c r="I99" s="16"/>
      <c r="J99" s="16"/>
      <c r="K99" s="19"/>
      <c r="L99" s="4"/>
    </row>
    <row r="100" spans="1:12" ht="15">
      <c r="A100" s="7" t="s">
        <v>16</v>
      </c>
      <c r="B100" s="1" t="s">
        <v>3</v>
      </c>
      <c r="C100" s="2">
        <v>48</v>
      </c>
      <c r="D100" s="1">
        <v>330</v>
      </c>
      <c r="E100" s="3">
        <f>D100/1.5</f>
        <v>220</v>
      </c>
      <c r="F100" s="1">
        <v>55</v>
      </c>
      <c r="G100" s="3">
        <f>E100*1.15+F100</f>
        <v>308</v>
      </c>
      <c r="H100" s="1"/>
      <c r="I100" s="1"/>
      <c r="J100" s="1"/>
      <c r="K100" s="8"/>
      <c r="L100" s="4"/>
    </row>
    <row r="101" spans="1:12" ht="15">
      <c r="A101" s="7" t="s">
        <v>16</v>
      </c>
      <c r="B101" s="1" t="s">
        <v>38</v>
      </c>
      <c r="C101" s="2">
        <v>50</v>
      </c>
      <c r="D101" s="1">
        <v>350</v>
      </c>
      <c r="E101" s="3">
        <f>D101/1.5</f>
        <v>233.33333333333334</v>
      </c>
      <c r="F101" s="1">
        <v>40</v>
      </c>
      <c r="G101" s="3">
        <f>E101*1.15+F101</f>
        <v>308.3333333333333</v>
      </c>
      <c r="H101" s="1"/>
      <c r="I101" s="1"/>
      <c r="J101" s="1"/>
      <c r="K101" s="8"/>
      <c r="L101" s="4"/>
    </row>
    <row r="102" spans="1:12" ht="15">
      <c r="A102" s="7" t="s">
        <v>16</v>
      </c>
      <c r="B102" s="1" t="s">
        <v>44</v>
      </c>
      <c r="C102" s="2">
        <v>50</v>
      </c>
      <c r="D102" s="1">
        <v>360</v>
      </c>
      <c r="E102" s="3">
        <f>D102/1.5</f>
        <v>240</v>
      </c>
      <c r="F102" s="1">
        <v>40</v>
      </c>
      <c r="G102" s="3">
        <f>E102*1.15+F102</f>
        <v>316</v>
      </c>
      <c r="H102" s="1"/>
      <c r="I102" s="1"/>
      <c r="J102" s="1"/>
      <c r="K102" s="8"/>
      <c r="L102" s="4"/>
    </row>
    <row r="103" spans="1:12" ht="15.75" thickBot="1">
      <c r="A103" s="34" t="s">
        <v>16</v>
      </c>
      <c r="B103" s="35" t="s">
        <v>107</v>
      </c>
      <c r="C103" s="36">
        <v>48</v>
      </c>
      <c r="D103" s="35">
        <v>390</v>
      </c>
      <c r="E103" s="37">
        <f>D103/1.5</f>
        <v>260</v>
      </c>
      <c r="F103" s="35">
        <v>40</v>
      </c>
      <c r="G103" s="37">
        <f>E103*1.15+F103</f>
        <v>339</v>
      </c>
      <c r="H103" s="37">
        <f>SUM(G99:G103)</f>
        <v>1579.3333333333333</v>
      </c>
      <c r="I103" s="35"/>
      <c r="J103" s="35"/>
      <c r="K103" s="38"/>
      <c r="L103" s="4"/>
    </row>
    <row r="104" spans="1:12" ht="15">
      <c r="A104" s="30" t="s">
        <v>9</v>
      </c>
      <c r="B104" s="5" t="s">
        <v>0</v>
      </c>
      <c r="C104" s="31">
        <v>44</v>
      </c>
      <c r="D104" s="5">
        <v>380</v>
      </c>
      <c r="E104" s="32">
        <f>D104/1.5</f>
        <v>253.33333333333334</v>
      </c>
      <c r="F104" s="5">
        <v>55</v>
      </c>
      <c r="G104" s="32">
        <f>E104*1.15+F104</f>
        <v>346.3333333333333</v>
      </c>
      <c r="H104" s="5"/>
      <c r="I104" s="5"/>
      <c r="J104" s="5"/>
      <c r="K104" s="6"/>
      <c r="L104" s="4"/>
    </row>
    <row r="105" spans="1:12" ht="15">
      <c r="A105" s="7" t="s">
        <v>9</v>
      </c>
      <c r="B105" s="1" t="s">
        <v>2</v>
      </c>
      <c r="C105" s="2">
        <v>44</v>
      </c>
      <c r="D105" s="1">
        <v>330</v>
      </c>
      <c r="E105" s="3">
        <f>D105/1.5</f>
        <v>220</v>
      </c>
      <c r="F105" s="1">
        <v>55</v>
      </c>
      <c r="G105" s="3">
        <f>E105*1.15+F105</f>
        <v>308</v>
      </c>
      <c r="H105" s="1"/>
      <c r="I105" s="1"/>
      <c r="J105" s="1"/>
      <c r="K105" s="8"/>
      <c r="L105" s="4"/>
    </row>
    <row r="106" spans="1:12" ht="15.75" thickBot="1">
      <c r="A106" s="9" t="s">
        <v>9</v>
      </c>
      <c r="B106" s="10" t="s">
        <v>45</v>
      </c>
      <c r="C106" s="33">
        <v>44</v>
      </c>
      <c r="D106" s="10">
        <v>400</v>
      </c>
      <c r="E106" s="11">
        <f>D106/1.5</f>
        <v>266.6666666666667</v>
      </c>
      <c r="F106" s="10">
        <v>40</v>
      </c>
      <c r="G106" s="11">
        <f>E106*1.15+F106</f>
        <v>346.6666666666667</v>
      </c>
      <c r="H106" s="11">
        <f>SUM(G104:G106)</f>
        <v>1001</v>
      </c>
      <c r="I106" s="10"/>
      <c r="J106" s="10"/>
      <c r="K106" s="12"/>
      <c r="L106" s="4"/>
    </row>
    <row r="107" spans="1:12" ht="15.75" thickBot="1">
      <c r="A107" s="25" t="s">
        <v>81</v>
      </c>
      <c r="B107" s="26" t="s">
        <v>107</v>
      </c>
      <c r="C107" s="27">
        <v>48</v>
      </c>
      <c r="D107" s="26">
        <v>390</v>
      </c>
      <c r="E107" s="28">
        <f>D107/1.5</f>
        <v>260</v>
      </c>
      <c r="F107" s="26">
        <v>40</v>
      </c>
      <c r="G107" s="28">
        <f>E107*1.15+F107</f>
        <v>339</v>
      </c>
      <c r="H107" s="28">
        <f>G107</f>
        <v>339</v>
      </c>
      <c r="I107" s="26"/>
      <c r="J107" s="26"/>
      <c r="K107" s="29"/>
      <c r="L107" s="4"/>
    </row>
    <row r="108" spans="1:12" ht="15">
      <c r="A108" s="30" t="s">
        <v>80</v>
      </c>
      <c r="B108" s="5" t="s">
        <v>106</v>
      </c>
      <c r="C108" s="31">
        <v>50</v>
      </c>
      <c r="D108" s="5">
        <v>390</v>
      </c>
      <c r="E108" s="32">
        <f>D108/1.5</f>
        <v>260</v>
      </c>
      <c r="F108" s="5">
        <v>40</v>
      </c>
      <c r="G108" s="32">
        <f>E108*1.15+F108</f>
        <v>339</v>
      </c>
      <c r="H108" s="5"/>
      <c r="I108" s="5"/>
      <c r="J108" s="5"/>
      <c r="K108" s="6"/>
      <c r="L108" s="4"/>
    </row>
    <row r="109" spans="1:12" ht="15">
      <c r="A109" s="7" t="s">
        <v>80</v>
      </c>
      <c r="B109" s="1" t="s">
        <v>107</v>
      </c>
      <c r="C109" s="2">
        <v>50</v>
      </c>
      <c r="D109" s="1">
        <v>390</v>
      </c>
      <c r="E109" s="3">
        <f>D109/1.5</f>
        <v>260</v>
      </c>
      <c r="F109" s="1">
        <v>40</v>
      </c>
      <c r="G109" s="3">
        <f>E109*1.15+F109</f>
        <v>339</v>
      </c>
      <c r="H109" s="1"/>
      <c r="I109" s="1"/>
      <c r="J109" s="1"/>
      <c r="K109" s="8"/>
      <c r="L109" s="4"/>
    </row>
    <row r="110" spans="1:12" ht="15.75" thickBot="1">
      <c r="A110" s="9" t="s">
        <v>80</v>
      </c>
      <c r="B110" s="10" t="s">
        <v>101</v>
      </c>
      <c r="C110" s="33">
        <v>50</v>
      </c>
      <c r="D110" s="10">
        <v>290</v>
      </c>
      <c r="E110" s="11">
        <f>D110/1.5</f>
        <v>193.33333333333334</v>
      </c>
      <c r="F110" s="10">
        <v>40</v>
      </c>
      <c r="G110" s="11">
        <f>E110*1.15+F110</f>
        <v>262.3333333333333</v>
      </c>
      <c r="H110" s="11">
        <f>SUM(G108:G110)</f>
        <v>940.3333333333333</v>
      </c>
      <c r="I110" s="10"/>
      <c r="J110" s="10"/>
      <c r="K110" s="12"/>
      <c r="L110" s="4"/>
    </row>
    <row r="111" spans="1:12" ht="15.75" thickBot="1">
      <c r="A111" s="25" t="s">
        <v>28</v>
      </c>
      <c r="B111" s="26" t="s">
        <v>3</v>
      </c>
      <c r="C111" s="27">
        <v>44</v>
      </c>
      <c r="D111" s="26">
        <v>330</v>
      </c>
      <c r="E111" s="28">
        <f>D111/1.5</f>
        <v>220</v>
      </c>
      <c r="F111" s="26">
        <v>55</v>
      </c>
      <c r="G111" s="28">
        <f>E111*1.15+F111</f>
        <v>308</v>
      </c>
      <c r="H111" s="28">
        <f>G111</f>
        <v>308</v>
      </c>
      <c r="I111" s="26"/>
      <c r="J111" s="26"/>
      <c r="K111" s="29"/>
      <c r="L111" s="4"/>
    </row>
    <row r="112" spans="1:12" ht="15">
      <c r="A112" s="30" t="s">
        <v>21</v>
      </c>
      <c r="B112" s="5" t="s">
        <v>2</v>
      </c>
      <c r="C112" s="31">
        <v>46</v>
      </c>
      <c r="D112" s="5">
        <v>330</v>
      </c>
      <c r="E112" s="32">
        <f>D112/1.5</f>
        <v>220</v>
      </c>
      <c r="F112" s="5">
        <v>55</v>
      </c>
      <c r="G112" s="32">
        <f>E112*1.15+F112</f>
        <v>308</v>
      </c>
      <c r="H112" s="5"/>
      <c r="I112" s="5"/>
      <c r="J112" s="5"/>
      <c r="K112" s="6"/>
      <c r="L112" s="4"/>
    </row>
    <row r="113" spans="1:12" ht="15">
      <c r="A113" s="7" t="s">
        <v>21</v>
      </c>
      <c r="B113" s="1" t="s">
        <v>69</v>
      </c>
      <c r="C113" s="2">
        <v>46</v>
      </c>
      <c r="D113" s="1">
        <v>350</v>
      </c>
      <c r="E113" s="3">
        <f>D113/1.5</f>
        <v>233.33333333333334</v>
      </c>
      <c r="F113" s="1">
        <v>40</v>
      </c>
      <c r="G113" s="3">
        <f>E113*1.15+F113</f>
        <v>308.3333333333333</v>
      </c>
      <c r="H113" s="1"/>
      <c r="I113" s="1"/>
      <c r="J113" s="1"/>
      <c r="K113" s="8"/>
      <c r="L113" s="4"/>
    </row>
    <row r="114" spans="1:12" ht="15">
      <c r="A114" s="7" t="s">
        <v>21</v>
      </c>
      <c r="B114" s="1" t="s">
        <v>46</v>
      </c>
      <c r="C114" s="2">
        <v>46</v>
      </c>
      <c r="D114" s="1">
        <v>400</v>
      </c>
      <c r="E114" s="3">
        <f>D114/1.5</f>
        <v>266.6666666666667</v>
      </c>
      <c r="F114" s="1">
        <v>40</v>
      </c>
      <c r="G114" s="3">
        <f>E114*1.15+F114</f>
        <v>346.6666666666667</v>
      </c>
      <c r="H114" s="1"/>
      <c r="I114" s="1"/>
      <c r="J114" s="1"/>
      <c r="K114" s="8"/>
      <c r="L114" s="4"/>
    </row>
    <row r="115" spans="1:12" ht="15">
      <c r="A115" s="7" t="s">
        <v>21</v>
      </c>
      <c r="B115" s="1" t="s">
        <v>104</v>
      </c>
      <c r="C115" s="2">
        <v>46</v>
      </c>
      <c r="D115" s="1">
        <v>390</v>
      </c>
      <c r="E115" s="3">
        <f>D115/1.5</f>
        <v>260</v>
      </c>
      <c r="F115" s="1">
        <v>40</v>
      </c>
      <c r="G115" s="3">
        <f>E115*1.15+F115</f>
        <v>339</v>
      </c>
      <c r="H115" s="1"/>
      <c r="I115" s="1"/>
      <c r="J115" s="1"/>
      <c r="K115" s="8"/>
      <c r="L115" s="4"/>
    </row>
    <row r="116" spans="1:12" ht="15">
      <c r="A116" s="7" t="s">
        <v>21</v>
      </c>
      <c r="B116" s="1" t="s">
        <v>105</v>
      </c>
      <c r="C116" s="2">
        <v>46</v>
      </c>
      <c r="D116" s="1">
        <v>390</v>
      </c>
      <c r="E116" s="3">
        <f>D116/1.5</f>
        <v>260</v>
      </c>
      <c r="F116" s="1">
        <v>40</v>
      </c>
      <c r="G116" s="3">
        <f>E116*1.15+F116</f>
        <v>339</v>
      </c>
      <c r="H116" s="1"/>
      <c r="I116" s="1"/>
      <c r="J116" s="1"/>
      <c r="K116" s="8"/>
      <c r="L116" s="4"/>
    </row>
    <row r="117" spans="1:12" ht="15.75" thickBot="1">
      <c r="A117" s="9" t="s">
        <v>21</v>
      </c>
      <c r="B117" s="10" t="s">
        <v>108</v>
      </c>
      <c r="C117" s="33">
        <v>46</v>
      </c>
      <c r="D117" s="10">
        <v>390</v>
      </c>
      <c r="E117" s="11">
        <f>D117/1.5</f>
        <v>260</v>
      </c>
      <c r="F117" s="10">
        <v>40</v>
      </c>
      <c r="G117" s="11">
        <f>E117*1.15+F117</f>
        <v>339</v>
      </c>
      <c r="H117" s="11">
        <f>SUM(G112:G117)</f>
        <v>1980</v>
      </c>
      <c r="I117" s="10"/>
      <c r="J117" s="10"/>
      <c r="K117" s="12"/>
      <c r="L117" s="4"/>
    </row>
    <row r="118" spans="1:12" ht="15">
      <c r="A118" s="15" t="s">
        <v>87</v>
      </c>
      <c r="B118" s="16" t="s">
        <v>47</v>
      </c>
      <c r="C118" s="17">
        <v>48</v>
      </c>
      <c r="D118" s="16">
        <v>390</v>
      </c>
      <c r="E118" s="18">
        <f>D118/1.5</f>
        <v>260</v>
      </c>
      <c r="F118" s="16">
        <v>55</v>
      </c>
      <c r="G118" s="18">
        <f>E118*1.15+F118</f>
        <v>354</v>
      </c>
      <c r="H118" s="16"/>
      <c r="I118" s="16"/>
      <c r="J118" s="16"/>
      <c r="K118" s="19"/>
      <c r="L118" s="4"/>
    </row>
    <row r="119" spans="1:12" ht="15.75" thickBot="1">
      <c r="A119" s="34" t="s">
        <v>87</v>
      </c>
      <c r="B119" s="35" t="s">
        <v>101</v>
      </c>
      <c r="C119" s="36">
        <v>46</v>
      </c>
      <c r="D119" s="35">
        <v>290</v>
      </c>
      <c r="E119" s="37">
        <f>D119/1.5</f>
        <v>193.33333333333334</v>
      </c>
      <c r="F119" s="35">
        <v>40</v>
      </c>
      <c r="G119" s="37">
        <f>E119*1.15+F119</f>
        <v>262.3333333333333</v>
      </c>
      <c r="H119" s="37">
        <f>SUM(G118:G119)</f>
        <v>616.3333333333333</v>
      </c>
      <c r="I119" s="35"/>
      <c r="J119" s="35"/>
      <c r="K119" s="38"/>
      <c r="L119" s="4"/>
    </row>
    <row r="120" spans="1:12" ht="15.75" thickBot="1">
      <c r="A120" s="20" t="s">
        <v>51</v>
      </c>
      <c r="B120" s="21" t="s">
        <v>38</v>
      </c>
      <c r="C120" s="22">
        <v>48</v>
      </c>
      <c r="D120" s="21">
        <v>350</v>
      </c>
      <c r="E120" s="23">
        <f>D120/1.5</f>
        <v>233.33333333333334</v>
      </c>
      <c r="F120" s="21">
        <v>40</v>
      </c>
      <c r="G120" s="23">
        <f>E120*1.15+F120</f>
        <v>308.3333333333333</v>
      </c>
      <c r="H120" s="23">
        <f>G120</f>
        <v>308.3333333333333</v>
      </c>
      <c r="I120" s="21"/>
      <c r="J120" s="21"/>
      <c r="K120" s="24"/>
      <c r="L120" s="4"/>
    </row>
    <row r="121" spans="1:12" ht="15.75" thickBot="1">
      <c r="A121" s="25" t="s">
        <v>56</v>
      </c>
      <c r="B121" s="26" t="s">
        <v>41</v>
      </c>
      <c r="C121" s="27">
        <v>46</v>
      </c>
      <c r="D121" s="26">
        <v>330</v>
      </c>
      <c r="E121" s="28">
        <f>D121/1.5</f>
        <v>220</v>
      </c>
      <c r="F121" s="26">
        <v>40</v>
      </c>
      <c r="G121" s="28">
        <f>E121*1.15+F121</f>
        <v>293</v>
      </c>
      <c r="H121" s="28">
        <f>G121</f>
        <v>293</v>
      </c>
      <c r="I121" s="26"/>
      <c r="J121" s="26"/>
      <c r="K121" s="29"/>
      <c r="L121" s="4"/>
    </row>
    <row r="122" spans="1:12" ht="15.75" thickBot="1">
      <c r="A122" s="20" t="s">
        <v>23</v>
      </c>
      <c r="B122" s="21" t="s">
        <v>2</v>
      </c>
      <c r="C122" s="22">
        <v>48</v>
      </c>
      <c r="D122" s="21">
        <v>330</v>
      </c>
      <c r="E122" s="23">
        <f>D122/1.5</f>
        <v>220</v>
      </c>
      <c r="F122" s="21">
        <v>55</v>
      </c>
      <c r="G122" s="23">
        <f>E122*1.15+F122</f>
        <v>308</v>
      </c>
      <c r="H122" s="23">
        <f>G122</f>
        <v>308</v>
      </c>
      <c r="I122" s="21"/>
      <c r="J122" s="21"/>
      <c r="K122" s="24"/>
      <c r="L122" s="4"/>
    </row>
    <row r="123" spans="1:12" ht="15">
      <c r="A123" s="15" t="s">
        <v>19</v>
      </c>
      <c r="B123" s="16" t="s">
        <v>2</v>
      </c>
      <c r="C123" s="17">
        <v>46</v>
      </c>
      <c r="D123" s="16">
        <v>330</v>
      </c>
      <c r="E123" s="18">
        <f>D123/1.5</f>
        <v>220</v>
      </c>
      <c r="F123" s="16">
        <v>55</v>
      </c>
      <c r="G123" s="18">
        <f>E123*1.15+F123</f>
        <v>308</v>
      </c>
      <c r="H123" s="16"/>
      <c r="I123" s="16"/>
      <c r="J123" s="16"/>
      <c r="K123" s="19"/>
      <c r="L123" s="4"/>
    </row>
    <row r="124" spans="1:12" ht="15">
      <c r="A124" s="7" t="s">
        <v>19</v>
      </c>
      <c r="B124" s="1" t="s">
        <v>3</v>
      </c>
      <c r="C124" s="2">
        <v>44</v>
      </c>
      <c r="D124" s="1">
        <v>330</v>
      </c>
      <c r="E124" s="3">
        <f>D124/1.5</f>
        <v>220</v>
      </c>
      <c r="F124" s="1">
        <v>55</v>
      </c>
      <c r="G124" s="3">
        <f>E124*1.15+F124</f>
        <v>308</v>
      </c>
      <c r="H124" s="1"/>
      <c r="I124" s="1"/>
      <c r="J124" s="1"/>
      <c r="K124" s="8"/>
      <c r="L124" s="4"/>
    </row>
    <row r="125" spans="1:12" ht="15.75" thickBot="1">
      <c r="A125" s="34" t="s">
        <v>19</v>
      </c>
      <c r="B125" s="35" t="s">
        <v>3</v>
      </c>
      <c r="C125" s="36">
        <v>46</v>
      </c>
      <c r="D125" s="35">
        <v>330</v>
      </c>
      <c r="E125" s="37">
        <f>D125/1.5</f>
        <v>220</v>
      </c>
      <c r="F125" s="35">
        <v>55</v>
      </c>
      <c r="G125" s="37">
        <f>E125*1.15+F125</f>
        <v>308</v>
      </c>
      <c r="H125" s="37">
        <f>SUM(G123:G125)</f>
        <v>924</v>
      </c>
      <c r="I125" s="35"/>
      <c r="J125" s="35"/>
      <c r="K125" s="38"/>
      <c r="L125" s="4"/>
    </row>
    <row r="126" spans="1:12" ht="15">
      <c r="A126" s="30" t="s">
        <v>65</v>
      </c>
      <c r="B126" s="5" t="s">
        <v>61</v>
      </c>
      <c r="C126" s="31">
        <v>48</v>
      </c>
      <c r="D126" s="5">
        <v>350</v>
      </c>
      <c r="E126" s="32">
        <f>D126/1.5</f>
        <v>233.33333333333334</v>
      </c>
      <c r="F126" s="5">
        <v>40</v>
      </c>
      <c r="G126" s="32">
        <f>E126*1.15+F126</f>
        <v>308.3333333333333</v>
      </c>
      <c r="H126" s="5"/>
      <c r="I126" s="5"/>
      <c r="J126" s="5"/>
      <c r="K126" s="6"/>
      <c r="L126" s="4"/>
    </row>
    <row r="127" spans="1:12" ht="15">
      <c r="A127" s="7" t="s">
        <v>65</v>
      </c>
      <c r="B127" s="1" t="s">
        <v>101</v>
      </c>
      <c r="C127" s="2">
        <v>46</v>
      </c>
      <c r="D127" s="1">
        <v>290</v>
      </c>
      <c r="E127" s="3">
        <f>D127/1.5</f>
        <v>193.33333333333334</v>
      </c>
      <c r="F127" s="1">
        <v>40</v>
      </c>
      <c r="G127" s="3">
        <f>E127*1.15+F127</f>
        <v>262.3333333333333</v>
      </c>
      <c r="H127" s="1"/>
      <c r="I127" s="1"/>
      <c r="J127" s="1"/>
      <c r="K127" s="8"/>
      <c r="L127" s="4"/>
    </row>
    <row r="128" spans="1:12" ht="15.75" thickBot="1">
      <c r="A128" s="9" t="s">
        <v>65</v>
      </c>
      <c r="B128" s="10" t="s">
        <v>101</v>
      </c>
      <c r="C128" s="33">
        <v>48</v>
      </c>
      <c r="D128" s="10">
        <v>290</v>
      </c>
      <c r="E128" s="11">
        <f>D128/1.5</f>
        <v>193.33333333333334</v>
      </c>
      <c r="F128" s="10">
        <v>40</v>
      </c>
      <c r="G128" s="11">
        <f>E128*1.15+F128</f>
        <v>262.3333333333333</v>
      </c>
      <c r="H128" s="11">
        <f>SUM(G126:G128)</f>
        <v>833</v>
      </c>
      <c r="I128" s="10"/>
      <c r="J128" s="10"/>
      <c r="K128" s="12"/>
      <c r="L128" s="4"/>
    </row>
    <row r="129" spans="1:12" ht="15.75" thickBot="1">
      <c r="A129" s="25" t="s">
        <v>90</v>
      </c>
      <c r="B129" s="26" t="s">
        <v>47</v>
      </c>
      <c r="C129" s="27">
        <v>46</v>
      </c>
      <c r="D129" s="26">
        <v>390</v>
      </c>
      <c r="E129" s="28">
        <f>D129/1.5</f>
        <v>260</v>
      </c>
      <c r="F129" s="26">
        <v>55</v>
      </c>
      <c r="G129" s="28">
        <f>E129*1.15+F129</f>
        <v>354</v>
      </c>
      <c r="H129" s="28">
        <f>G129</f>
        <v>354</v>
      </c>
      <c r="I129" s="26"/>
      <c r="J129" s="26"/>
      <c r="K129" s="29"/>
      <c r="L129" s="4"/>
    </row>
    <row r="130" spans="1:12" ht="15">
      <c r="A130" s="30" t="s">
        <v>92</v>
      </c>
      <c r="B130" s="5" t="s">
        <v>47</v>
      </c>
      <c r="C130" s="31">
        <v>50</v>
      </c>
      <c r="D130" s="5">
        <v>390</v>
      </c>
      <c r="E130" s="32">
        <f>D130/1.5</f>
        <v>260</v>
      </c>
      <c r="F130" s="5">
        <v>55</v>
      </c>
      <c r="G130" s="32">
        <f>E130*1.15+F130</f>
        <v>354</v>
      </c>
      <c r="H130" s="5"/>
      <c r="I130" s="5"/>
      <c r="J130" s="5"/>
      <c r="K130" s="6"/>
      <c r="L130" s="4"/>
    </row>
    <row r="131" spans="1:12" ht="15.75" thickBot="1">
      <c r="A131" s="9" t="s">
        <v>92</v>
      </c>
      <c r="B131" s="10" t="s">
        <v>101</v>
      </c>
      <c r="C131" s="33">
        <v>50</v>
      </c>
      <c r="D131" s="10">
        <v>290</v>
      </c>
      <c r="E131" s="11">
        <f>D131/1.5</f>
        <v>193.33333333333334</v>
      </c>
      <c r="F131" s="10">
        <v>40</v>
      </c>
      <c r="G131" s="11">
        <f>E131*1.15+F131</f>
        <v>262.3333333333333</v>
      </c>
      <c r="H131" s="11">
        <f>SUM(G130:G131)</f>
        <v>616.3333333333333</v>
      </c>
      <c r="I131" s="10"/>
      <c r="J131" s="10"/>
      <c r="K131" s="12"/>
      <c r="L131" s="4"/>
    </row>
    <row r="132" spans="1:12" ht="15.75" thickBot="1">
      <c r="A132" s="25" t="s">
        <v>103</v>
      </c>
      <c r="B132" s="26" t="s">
        <v>101</v>
      </c>
      <c r="C132" s="27">
        <v>46</v>
      </c>
      <c r="D132" s="26">
        <v>290</v>
      </c>
      <c r="E132" s="28">
        <f>D132/1.5</f>
        <v>193.33333333333334</v>
      </c>
      <c r="F132" s="26">
        <v>40</v>
      </c>
      <c r="G132" s="28">
        <f>E132*1.15+F132</f>
        <v>262.3333333333333</v>
      </c>
      <c r="H132" s="28">
        <f>G132</f>
        <v>262.3333333333333</v>
      </c>
      <c r="I132" s="26"/>
      <c r="J132" s="26"/>
      <c r="K132" s="29"/>
      <c r="L132" s="4"/>
    </row>
    <row r="133" spans="1:12" ht="15.75" thickBot="1">
      <c r="A133" s="20" t="s">
        <v>66</v>
      </c>
      <c r="B133" s="21" t="s">
        <v>61</v>
      </c>
      <c r="C133" s="22">
        <v>50</v>
      </c>
      <c r="D133" s="21">
        <v>350</v>
      </c>
      <c r="E133" s="23">
        <f>D133/1.5</f>
        <v>233.33333333333334</v>
      </c>
      <c r="F133" s="21">
        <v>40</v>
      </c>
      <c r="G133" s="23">
        <f>E133*1.15+F133</f>
        <v>308.3333333333333</v>
      </c>
      <c r="H133" s="23">
        <f>G133</f>
        <v>308.3333333333333</v>
      </c>
      <c r="I133" s="21"/>
      <c r="J133" s="21"/>
      <c r="K133" s="24"/>
      <c r="L133" s="4"/>
    </row>
    <row r="134" spans="1:12" ht="15.75" thickBot="1">
      <c r="A134" s="25" t="s">
        <v>82</v>
      </c>
      <c r="B134" s="26" t="s">
        <v>108</v>
      </c>
      <c r="C134" s="27">
        <v>46</v>
      </c>
      <c r="D134" s="26">
        <v>390</v>
      </c>
      <c r="E134" s="28">
        <f>D134/1.5</f>
        <v>260</v>
      </c>
      <c r="F134" s="26">
        <v>40</v>
      </c>
      <c r="G134" s="28">
        <f>E134*1.15+F134</f>
        <v>339</v>
      </c>
      <c r="H134" s="28">
        <f>G134</f>
        <v>339</v>
      </c>
      <c r="I134" s="26"/>
      <c r="J134" s="26"/>
      <c r="K134" s="29"/>
      <c r="L134" s="4"/>
    </row>
    <row r="135" spans="1:12" ht="15">
      <c r="A135" s="30" t="s">
        <v>74</v>
      </c>
      <c r="B135" s="5" t="s">
        <v>105</v>
      </c>
      <c r="C135" s="31">
        <v>50</v>
      </c>
      <c r="D135" s="5">
        <v>390</v>
      </c>
      <c r="E135" s="32">
        <f>D135/1.5</f>
        <v>260</v>
      </c>
      <c r="F135" s="5">
        <v>40</v>
      </c>
      <c r="G135" s="32">
        <f>E135*1.15+F135</f>
        <v>339</v>
      </c>
      <c r="H135" s="5"/>
      <c r="I135" s="5"/>
      <c r="J135" s="5"/>
      <c r="K135" s="6"/>
      <c r="L135" s="4"/>
    </row>
    <row r="136" spans="1:12" ht="15">
      <c r="A136" s="7" t="s">
        <v>74</v>
      </c>
      <c r="B136" s="1" t="s">
        <v>106</v>
      </c>
      <c r="C136" s="2">
        <v>50</v>
      </c>
      <c r="D136" s="1">
        <v>390</v>
      </c>
      <c r="E136" s="3">
        <f>D136/1.5</f>
        <v>260</v>
      </c>
      <c r="F136" s="1">
        <v>40</v>
      </c>
      <c r="G136" s="3">
        <f>E136*1.15+F136</f>
        <v>339</v>
      </c>
      <c r="H136" s="1"/>
      <c r="I136" s="1"/>
      <c r="J136" s="1"/>
      <c r="K136" s="8"/>
      <c r="L136" s="4"/>
    </row>
    <row r="137" spans="1:12" ht="15.75" thickBot="1">
      <c r="A137" s="9" t="s">
        <v>74</v>
      </c>
      <c r="B137" s="10" t="s">
        <v>101</v>
      </c>
      <c r="C137" s="33">
        <v>50</v>
      </c>
      <c r="D137" s="10">
        <v>290</v>
      </c>
      <c r="E137" s="11">
        <f>D137/1.5</f>
        <v>193.33333333333334</v>
      </c>
      <c r="F137" s="10">
        <v>40</v>
      </c>
      <c r="G137" s="11">
        <f>E137*1.15+F137</f>
        <v>262.3333333333333</v>
      </c>
      <c r="H137" s="11">
        <f>SUM(G135:G137)</f>
        <v>940.3333333333333</v>
      </c>
      <c r="I137" s="10"/>
      <c r="J137" s="10"/>
      <c r="K137" s="12"/>
      <c r="L137" s="4"/>
    </row>
    <row r="138" spans="1:12" ht="15.75" thickBot="1">
      <c r="A138" s="25" t="s">
        <v>85</v>
      </c>
      <c r="B138" s="26" t="s">
        <v>108</v>
      </c>
      <c r="C138" s="27">
        <v>48</v>
      </c>
      <c r="D138" s="26">
        <v>390</v>
      </c>
      <c r="E138" s="28">
        <f>D138/1.5</f>
        <v>260</v>
      </c>
      <c r="F138" s="26">
        <v>40</v>
      </c>
      <c r="G138" s="28">
        <f>E138*1.15+F138</f>
        <v>339</v>
      </c>
      <c r="H138" s="28">
        <f>G138</f>
        <v>339</v>
      </c>
      <c r="I138" s="26"/>
      <c r="J138" s="26"/>
      <c r="K138" s="29"/>
      <c r="L138" s="4"/>
    </row>
    <row r="139" spans="1:12" ht="15.75" thickBot="1">
      <c r="A139" s="20" t="s">
        <v>53</v>
      </c>
      <c r="B139" s="21" t="s">
        <v>40</v>
      </c>
      <c r="C139" s="22">
        <v>44</v>
      </c>
      <c r="D139" s="21">
        <v>280</v>
      </c>
      <c r="E139" s="23">
        <f>D139/1.5</f>
        <v>186.66666666666666</v>
      </c>
      <c r="F139" s="21">
        <v>40</v>
      </c>
      <c r="G139" s="23">
        <f>E139*1.15+F139</f>
        <v>254.66666666666663</v>
      </c>
      <c r="H139" s="23">
        <f>G139</f>
        <v>254.66666666666663</v>
      </c>
      <c r="I139" s="21"/>
      <c r="J139" s="21"/>
      <c r="K139" s="24"/>
      <c r="L139" s="4"/>
    </row>
    <row r="140" spans="1:12" ht="15.75" thickBot="1">
      <c r="A140" s="25" t="s">
        <v>102</v>
      </c>
      <c r="B140" s="26" t="s">
        <v>101</v>
      </c>
      <c r="C140" s="27">
        <v>44</v>
      </c>
      <c r="D140" s="26">
        <v>290</v>
      </c>
      <c r="E140" s="28">
        <f>D140/1.5</f>
        <v>193.33333333333334</v>
      </c>
      <c r="F140" s="26">
        <v>40</v>
      </c>
      <c r="G140" s="28">
        <f>E140*1.15+F140</f>
        <v>262.3333333333333</v>
      </c>
      <c r="H140" s="28">
        <f>G140</f>
        <v>262.3333333333333</v>
      </c>
      <c r="I140" s="26"/>
      <c r="J140" s="26"/>
      <c r="K140" s="29"/>
      <c r="L140" s="4"/>
    </row>
    <row r="141" spans="1:12" ht="15">
      <c r="A141" s="30" t="s">
        <v>60</v>
      </c>
      <c r="B141" s="5" t="s">
        <v>42</v>
      </c>
      <c r="C141" s="31">
        <v>50</v>
      </c>
      <c r="D141" s="5">
        <v>400</v>
      </c>
      <c r="E141" s="32">
        <f>D141/1.5</f>
        <v>266.6666666666667</v>
      </c>
      <c r="F141" s="5">
        <v>40</v>
      </c>
      <c r="G141" s="32">
        <f>E141*1.15+F141</f>
        <v>346.6666666666667</v>
      </c>
      <c r="H141" s="5"/>
      <c r="I141" s="5"/>
      <c r="J141" s="5"/>
      <c r="K141" s="6"/>
      <c r="L141" s="4"/>
    </row>
    <row r="142" spans="1:12" ht="15">
      <c r="A142" s="7" t="s">
        <v>60</v>
      </c>
      <c r="B142" s="1" t="s">
        <v>107</v>
      </c>
      <c r="C142" s="2">
        <v>50</v>
      </c>
      <c r="D142" s="1">
        <v>390</v>
      </c>
      <c r="E142" s="3">
        <f>D142/1.5</f>
        <v>260</v>
      </c>
      <c r="F142" s="1">
        <v>40</v>
      </c>
      <c r="G142" s="3">
        <f>E142*1.15+F142</f>
        <v>339</v>
      </c>
      <c r="H142" s="1"/>
      <c r="I142" s="1"/>
      <c r="J142" s="1"/>
      <c r="K142" s="8"/>
      <c r="L142" s="4"/>
    </row>
    <row r="143" spans="1:12" ht="15.75" thickBot="1">
      <c r="A143" s="9" t="s">
        <v>60</v>
      </c>
      <c r="B143" s="10" t="s">
        <v>108</v>
      </c>
      <c r="C143" s="33">
        <v>50</v>
      </c>
      <c r="D143" s="10">
        <v>390</v>
      </c>
      <c r="E143" s="11">
        <f>D143/1.5</f>
        <v>260</v>
      </c>
      <c r="F143" s="10">
        <v>40</v>
      </c>
      <c r="G143" s="11">
        <f>E143*1.15+F143</f>
        <v>339</v>
      </c>
      <c r="H143" s="11">
        <f>SUM(G141:G143)</f>
        <v>1024.6666666666667</v>
      </c>
      <c r="I143" s="10"/>
      <c r="J143" s="10"/>
      <c r="K143" s="12"/>
      <c r="L143" s="4"/>
    </row>
    <row r="144" spans="1:12" ht="15">
      <c r="A144" s="15" t="s">
        <v>6</v>
      </c>
      <c r="B144" s="16" t="s">
        <v>0</v>
      </c>
      <c r="C144" s="17">
        <v>46</v>
      </c>
      <c r="D144" s="16">
        <v>380</v>
      </c>
      <c r="E144" s="18">
        <f>D144/1.5</f>
        <v>253.33333333333334</v>
      </c>
      <c r="F144" s="16">
        <v>55</v>
      </c>
      <c r="G144" s="18">
        <f>E144*1.15+F144</f>
        <v>346.3333333333333</v>
      </c>
      <c r="H144" s="16"/>
      <c r="I144" s="16"/>
      <c r="J144" s="16"/>
      <c r="K144" s="19"/>
      <c r="L144" s="4"/>
    </row>
    <row r="145" spans="1:12" ht="15">
      <c r="A145" s="7" t="s">
        <v>6</v>
      </c>
      <c r="B145" s="1" t="s">
        <v>61</v>
      </c>
      <c r="C145" s="2">
        <v>46</v>
      </c>
      <c r="D145" s="1">
        <v>350</v>
      </c>
      <c r="E145" s="3">
        <f>D145/1.5</f>
        <v>233.33333333333334</v>
      </c>
      <c r="F145" s="1">
        <v>40</v>
      </c>
      <c r="G145" s="3">
        <f>E145*1.15+F145</f>
        <v>308.3333333333333</v>
      </c>
      <c r="H145" s="1"/>
      <c r="I145" s="1"/>
      <c r="J145" s="1"/>
      <c r="K145" s="8"/>
      <c r="L145" s="4"/>
    </row>
    <row r="146" spans="1:12" ht="15">
      <c r="A146" s="7" t="s">
        <v>6</v>
      </c>
      <c r="B146" s="1" t="s">
        <v>46</v>
      </c>
      <c r="C146" s="2">
        <v>44</v>
      </c>
      <c r="D146" s="1">
        <v>400</v>
      </c>
      <c r="E146" s="3">
        <f>D146/1.5</f>
        <v>266.6666666666667</v>
      </c>
      <c r="F146" s="1">
        <v>40</v>
      </c>
      <c r="G146" s="3">
        <f>E146*1.15+F146</f>
        <v>346.6666666666667</v>
      </c>
      <c r="H146" s="1"/>
      <c r="I146" s="1"/>
      <c r="J146" s="1"/>
      <c r="K146" s="8"/>
      <c r="L146" s="4"/>
    </row>
    <row r="147" spans="1:12" ht="15.75" thickBot="1">
      <c r="A147" s="34" t="s">
        <v>6</v>
      </c>
      <c r="B147" s="35" t="s">
        <v>107</v>
      </c>
      <c r="C147" s="36">
        <v>44</v>
      </c>
      <c r="D147" s="35">
        <v>390</v>
      </c>
      <c r="E147" s="37">
        <f>D147/1.5</f>
        <v>260</v>
      </c>
      <c r="F147" s="35">
        <v>40</v>
      </c>
      <c r="G147" s="37">
        <f>E147*1.15+F147</f>
        <v>339</v>
      </c>
      <c r="H147" s="37">
        <f>SUM(G144:G147)</f>
        <v>1340.3333333333333</v>
      </c>
      <c r="I147" s="35"/>
      <c r="J147" s="35"/>
      <c r="K147" s="38"/>
      <c r="L147" s="4"/>
    </row>
    <row r="148" spans="1:12" ht="15.75" thickBot="1">
      <c r="A148" s="20" t="s">
        <v>58</v>
      </c>
      <c r="B148" s="21" t="s">
        <v>41</v>
      </c>
      <c r="C148" s="22">
        <v>50</v>
      </c>
      <c r="D148" s="21">
        <v>330</v>
      </c>
      <c r="E148" s="23">
        <f>D148/1.5</f>
        <v>220</v>
      </c>
      <c r="F148" s="21">
        <v>40</v>
      </c>
      <c r="G148" s="23">
        <f>E148*1.15+F148</f>
        <v>293</v>
      </c>
      <c r="H148" s="23">
        <f>G148</f>
        <v>293</v>
      </c>
      <c r="I148" s="21"/>
      <c r="J148" s="21"/>
      <c r="K148" s="24"/>
      <c r="L148" s="4"/>
    </row>
    <row r="149" spans="1:12" ht="15.75" thickBot="1">
      <c r="A149" s="25" t="s">
        <v>84</v>
      </c>
      <c r="B149" s="26" t="s">
        <v>108</v>
      </c>
      <c r="C149" s="27">
        <v>50</v>
      </c>
      <c r="D149" s="26">
        <v>390</v>
      </c>
      <c r="E149" s="28">
        <f>D149/1.5</f>
        <v>260</v>
      </c>
      <c r="F149" s="26">
        <v>40</v>
      </c>
      <c r="G149" s="28">
        <f>E149*1.15+F149</f>
        <v>339</v>
      </c>
      <c r="H149" s="28">
        <f>G149</f>
        <v>339</v>
      </c>
      <c r="I149" s="26"/>
      <c r="J149" s="26"/>
      <c r="K149" s="29"/>
      <c r="L149" s="4"/>
    </row>
    <row r="150" spans="1:12" ht="15">
      <c r="A150" s="30" t="s">
        <v>12</v>
      </c>
      <c r="B150" s="5" t="s">
        <v>0</v>
      </c>
      <c r="C150" s="31">
        <v>50</v>
      </c>
      <c r="D150" s="5">
        <v>380</v>
      </c>
      <c r="E150" s="32">
        <f>D150/1.5</f>
        <v>253.33333333333334</v>
      </c>
      <c r="F150" s="5">
        <v>55</v>
      </c>
      <c r="G150" s="32">
        <f>E150*1.15+F150</f>
        <v>346.3333333333333</v>
      </c>
      <c r="H150" s="5"/>
      <c r="I150" s="5"/>
      <c r="J150" s="5"/>
      <c r="K150" s="6"/>
      <c r="L150" s="4"/>
    </row>
    <row r="151" spans="1:12" ht="15">
      <c r="A151" s="7" t="s">
        <v>12</v>
      </c>
      <c r="B151" s="1" t="s">
        <v>39</v>
      </c>
      <c r="C151" s="2">
        <v>48</v>
      </c>
      <c r="D151" s="1">
        <v>350</v>
      </c>
      <c r="E151" s="3">
        <f>D151/1.5</f>
        <v>233.33333333333334</v>
      </c>
      <c r="F151" s="1">
        <v>40</v>
      </c>
      <c r="G151" s="3">
        <f>E151*1.15+F151</f>
        <v>308.3333333333333</v>
      </c>
      <c r="H151" s="1"/>
      <c r="I151" s="1"/>
      <c r="J151" s="1"/>
      <c r="K151" s="8"/>
      <c r="L151" s="4"/>
    </row>
    <row r="152" spans="1:12" ht="15">
      <c r="A152" s="7" t="s">
        <v>12</v>
      </c>
      <c r="B152" s="1" t="s">
        <v>40</v>
      </c>
      <c r="C152" s="2">
        <v>48</v>
      </c>
      <c r="D152" s="1">
        <v>280</v>
      </c>
      <c r="E152" s="3">
        <f>D152/1.5</f>
        <v>186.66666666666666</v>
      </c>
      <c r="F152" s="1">
        <v>40</v>
      </c>
      <c r="G152" s="3">
        <f>E152*1.15+F152</f>
        <v>254.66666666666663</v>
      </c>
      <c r="H152" s="1"/>
      <c r="I152" s="1"/>
      <c r="J152" s="1"/>
      <c r="K152" s="8"/>
      <c r="L152" s="4"/>
    </row>
    <row r="153" spans="1:12" ht="15">
      <c r="A153" s="7" t="s">
        <v>12</v>
      </c>
      <c r="B153" s="1" t="s">
        <v>42</v>
      </c>
      <c r="C153" s="2">
        <v>44</v>
      </c>
      <c r="D153" s="1">
        <v>400</v>
      </c>
      <c r="E153" s="3">
        <f>D153/1.5</f>
        <v>266.6666666666667</v>
      </c>
      <c r="F153" s="1">
        <v>40</v>
      </c>
      <c r="G153" s="3">
        <f>E153*1.15+F153</f>
        <v>346.6666666666667</v>
      </c>
      <c r="H153" s="1"/>
      <c r="I153" s="1"/>
      <c r="J153" s="1"/>
      <c r="K153" s="8"/>
      <c r="L153" s="4"/>
    </row>
    <row r="154" spans="1:12" ht="15">
      <c r="A154" s="7" t="s">
        <v>12</v>
      </c>
      <c r="B154" s="1" t="s">
        <v>44</v>
      </c>
      <c r="C154" s="2">
        <v>44</v>
      </c>
      <c r="D154" s="1">
        <v>360</v>
      </c>
      <c r="E154" s="3">
        <f>D154/1.5</f>
        <v>240</v>
      </c>
      <c r="F154" s="1">
        <v>40</v>
      </c>
      <c r="G154" s="3">
        <f>E154*1.15+F154</f>
        <v>316</v>
      </c>
      <c r="H154" s="1"/>
      <c r="I154" s="1"/>
      <c r="J154" s="1"/>
      <c r="K154" s="8"/>
      <c r="L154" s="4"/>
    </row>
    <row r="155" spans="1:12" ht="15">
      <c r="A155" s="7" t="s">
        <v>12</v>
      </c>
      <c r="B155" s="1" t="s">
        <v>69</v>
      </c>
      <c r="C155" s="2">
        <v>50</v>
      </c>
      <c r="D155" s="1">
        <v>350</v>
      </c>
      <c r="E155" s="3">
        <f>D155/1.5</f>
        <v>233.33333333333334</v>
      </c>
      <c r="F155" s="1">
        <v>40</v>
      </c>
      <c r="G155" s="3">
        <f>E155*1.15+F155</f>
        <v>308.3333333333333</v>
      </c>
      <c r="H155" s="1"/>
      <c r="I155" s="1"/>
      <c r="J155" s="1"/>
      <c r="K155" s="8"/>
      <c r="L155" s="4"/>
    </row>
    <row r="156" spans="1:12" ht="15">
      <c r="A156" s="7" t="s">
        <v>12</v>
      </c>
      <c r="B156" s="1" t="s">
        <v>45</v>
      </c>
      <c r="C156" s="2">
        <v>48</v>
      </c>
      <c r="D156" s="1">
        <v>400</v>
      </c>
      <c r="E156" s="3">
        <f>D156/1.5</f>
        <v>266.6666666666667</v>
      </c>
      <c r="F156" s="1">
        <v>40</v>
      </c>
      <c r="G156" s="3">
        <f>E156*1.15+F156</f>
        <v>346.6666666666667</v>
      </c>
      <c r="H156" s="1"/>
      <c r="I156" s="1"/>
      <c r="J156" s="1"/>
      <c r="K156" s="8"/>
      <c r="L156" s="4"/>
    </row>
    <row r="157" spans="1:12" ht="15">
      <c r="A157" s="7" t="s">
        <v>12</v>
      </c>
      <c r="B157" s="1" t="s">
        <v>46</v>
      </c>
      <c r="C157" s="2">
        <v>42</v>
      </c>
      <c r="D157" s="1">
        <v>400</v>
      </c>
      <c r="E157" s="3">
        <f>D157/1.5</f>
        <v>266.6666666666667</v>
      </c>
      <c r="F157" s="1">
        <v>40</v>
      </c>
      <c r="G157" s="3">
        <f>E157*1.15+F157</f>
        <v>346.6666666666667</v>
      </c>
      <c r="H157" s="1"/>
      <c r="I157" s="1"/>
      <c r="J157" s="1"/>
      <c r="K157" s="8"/>
      <c r="L157" s="4"/>
    </row>
    <row r="158" spans="1:12" ht="15">
      <c r="A158" s="7" t="s">
        <v>12</v>
      </c>
      <c r="B158" s="1" t="s">
        <v>107</v>
      </c>
      <c r="C158" s="2">
        <v>48</v>
      </c>
      <c r="D158" s="1">
        <v>390</v>
      </c>
      <c r="E158" s="3">
        <f>D158/1.5</f>
        <v>260</v>
      </c>
      <c r="F158" s="1">
        <v>40</v>
      </c>
      <c r="G158" s="3">
        <f>E158*1.15+F158</f>
        <v>339</v>
      </c>
      <c r="H158" s="1"/>
      <c r="I158" s="1"/>
      <c r="J158" s="1"/>
      <c r="K158" s="8"/>
      <c r="L158" s="4"/>
    </row>
    <row r="159" spans="1:12" ht="15.75" thickBot="1">
      <c r="A159" s="9" t="s">
        <v>12</v>
      </c>
      <c r="B159" s="10" t="s">
        <v>101</v>
      </c>
      <c r="C159" s="33">
        <v>44</v>
      </c>
      <c r="D159" s="10">
        <v>290</v>
      </c>
      <c r="E159" s="11">
        <f>D159/1.5</f>
        <v>193.33333333333334</v>
      </c>
      <c r="F159" s="10">
        <v>40</v>
      </c>
      <c r="G159" s="11">
        <f>E159*1.15+F159</f>
        <v>262.3333333333333</v>
      </c>
      <c r="H159" s="11">
        <f>SUM(G150:G159)</f>
        <v>3175</v>
      </c>
      <c r="I159" s="10"/>
      <c r="J159" s="10"/>
      <c r="K159" s="12"/>
      <c r="L159" s="4"/>
    </row>
    <row r="160" spans="1:12" ht="15">
      <c r="A160" s="15" t="s">
        <v>48</v>
      </c>
      <c r="B160" s="16" t="s">
        <v>37</v>
      </c>
      <c r="C160" s="17">
        <v>44</v>
      </c>
      <c r="D160" s="16">
        <v>350</v>
      </c>
      <c r="E160" s="18">
        <f>D160/1.5</f>
        <v>233.33333333333334</v>
      </c>
      <c r="F160" s="16">
        <v>40</v>
      </c>
      <c r="G160" s="18">
        <f>E160*1.15+F160</f>
        <v>308.3333333333333</v>
      </c>
      <c r="H160" s="16"/>
      <c r="I160" s="16"/>
      <c r="J160" s="16"/>
      <c r="K160" s="19"/>
      <c r="L160" s="4"/>
    </row>
    <row r="161" spans="1:12" ht="15">
      <c r="A161" s="7" t="s">
        <v>48</v>
      </c>
      <c r="B161" s="1" t="s">
        <v>69</v>
      </c>
      <c r="C161" s="2">
        <v>44</v>
      </c>
      <c r="D161" s="1">
        <v>350</v>
      </c>
      <c r="E161" s="3">
        <f>D161/1.5</f>
        <v>233.33333333333334</v>
      </c>
      <c r="F161" s="1">
        <v>40</v>
      </c>
      <c r="G161" s="3">
        <f>E161*1.15+F161</f>
        <v>308.3333333333333</v>
      </c>
      <c r="H161" s="1"/>
      <c r="I161" s="1"/>
      <c r="J161" s="1"/>
      <c r="K161" s="8"/>
      <c r="L161" s="4"/>
    </row>
    <row r="162" spans="1:12" ht="15.75" thickBot="1">
      <c r="A162" s="34" t="s">
        <v>48</v>
      </c>
      <c r="B162" s="35" t="s">
        <v>108</v>
      </c>
      <c r="C162" s="36">
        <v>44</v>
      </c>
      <c r="D162" s="35">
        <v>390</v>
      </c>
      <c r="E162" s="37">
        <f>D162/1.5</f>
        <v>260</v>
      </c>
      <c r="F162" s="35">
        <v>40</v>
      </c>
      <c r="G162" s="37">
        <f>E162*1.15+F162</f>
        <v>339</v>
      </c>
      <c r="H162" s="37">
        <f>SUM(G160:G162)</f>
        <v>955.6666666666666</v>
      </c>
      <c r="I162" s="35"/>
      <c r="J162" s="35"/>
      <c r="K162" s="38"/>
      <c r="L162" s="4"/>
    </row>
    <row r="163" spans="1:12" ht="15.75" thickBot="1">
      <c r="A163" s="20" t="s">
        <v>57</v>
      </c>
      <c r="B163" s="21" t="s">
        <v>41</v>
      </c>
      <c r="C163" s="22">
        <v>48</v>
      </c>
      <c r="D163" s="21">
        <v>330</v>
      </c>
      <c r="E163" s="23">
        <f>D163/1.5</f>
        <v>220</v>
      </c>
      <c r="F163" s="21">
        <v>40</v>
      </c>
      <c r="G163" s="23">
        <f>E163*1.15+F163</f>
        <v>293</v>
      </c>
      <c r="H163" s="23">
        <f>G163</f>
        <v>293</v>
      </c>
      <c r="I163" s="21"/>
      <c r="J163" s="21"/>
      <c r="K163" s="24"/>
      <c r="L163" s="4"/>
    </row>
    <row r="164" spans="1:12" ht="15">
      <c r="A164" s="15" t="s">
        <v>49</v>
      </c>
      <c r="B164" s="16" t="s">
        <v>37</v>
      </c>
      <c r="C164" s="17">
        <v>48</v>
      </c>
      <c r="D164" s="16">
        <v>350</v>
      </c>
      <c r="E164" s="18">
        <f>D164/1.5</f>
        <v>233.33333333333334</v>
      </c>
      <c r="F164" s="16">
        <v>40</v>
      </c>
      <c r="G164" s="18">
        <f>E164*1.15+F164</f>
        <v>308.3333333333333</v>
      </c>
      <c r="H164" s="16"/>
      <c r="I164" s="16"/>
      <c r="J164" s="16"/>
      <c r="K164" s="19"/>
      <c r="L164" s="4"/>
    </row>
    <row r="165" spans="1:12" ht="15">
      <c r="A165" s="7" t="s">
        <v>49</v>
      </c>
      <c r="B165" s="1" t="s">
        <v>42</v>
      </c>
      <c r="C165" s="2">
        <v>48</v>
      </c>
      <c r="D165" s="1">
        <v>400</v>
      </c>
      <c r="E165" s="3">
        <f>D165/1.5</f>
        <v>266.6666666666667</v>
      </c>
      <c r="F165" s="1">
        <v>40</v>
      </c>
      <c r="G165" s="3">
        <f>E165*1.15+F165</f>
        <v>346.6666666666667</v>
      </c>
      <c r="H165" s="1"/>
      <c r="I165" s="1"/>
      <c r="J165" s="1"/>
      <c r="K165" s="8"/>
      <c r="L165" s="4"/>
    </row>
    <row r="166" spans="1:12" ht="15">
      <c r="A166" s="7" t="s">
        <v>49</v>
      </c>
      <c r="B166" s="1" t="s">
        <v>44</v>
      </c>
      <c r="C166" s="2">
        <v>48</v>
      </c>
      <c r="D166" s="1">
        <v>360</v>
      </c>
      <c r="E166" s="3">
        <f>D166/1.5</f>
        <v>240</v>
      </c>
      <c r="F166" s="1">
        <v>40</v>
      </c>
      <c r="G166" s="3">
        <f>E166*1.15+F166</f>
        <v>316</v>
      </c>
      <c r="H166" s="1"/>
      <c r="I166" s="1"/>
      <c r="J166" s="1"/>
      <c r="K166" s="8"/>
      <c r="L166" s="4"/>
    </row>
    <row r="167" spans="1:12" ht="15">
      <c r="A167" s="7" t="s">
        <v>49</v>
      </c>
      <c r="B167" s="1" t="s">
        <v>61</v>
      </c>
      <c r="C167" s="2">
        <v>48</v>
      </c>
      <c r="D167" s="1">
        <v>350</v>
      </c>
      <c r="E167" s="3">
        <f>D167/1.5</f>
        <v>233.33333333333334</v>
      </c>
      <c r="F167" s="1">
        <v>40</v>
      </c>
      <c r="G167" s="3">
        <f>E167*1.15+F167</f>
        <v>308.3333333333333</v>
      </c>
      <c r="H167" s="1"/>
      <c r="I167" s="1"/>
      <c r="J167" s="1"/>
      <c r="K167" s="8"/>
      <c r="L167" s="4"/>
    </row>
    <row r="168" spans="1:12" ht="15.75" thickBot="1">
      <c r="A168" s="34" t="s">
        <v>49</v>
      </c>
      <c r="B168" s="35" t="s">
        <v>69</v>
      </c>
      <c r="C168" s="36">
        <v>48</v>
      </c>
      <c r="D168" s="35">
        <v>350</v>
      </c>
      <c r="E168" s="37">
        <f>D168/1.5</f>
        <v>233.33333333333334</v>
      </c>
      <c r="F168" s="35">
        <v>40</v>
      </c>
      <c r="G168" s="37">
        <f>E168*1.15+F168</f>
        <v>308.3333333333333</v>
      </c>
      <c r="H168" s="37">
        <f>SUM(G164:G168)</f>
        <v>1587.6666666666665</v>
      </c>
      <c r="I168" s="35"/>
      <c r="J168" s="35"/>
      <c r="K168" s="38"/>
      <c r="L168" s="4"/>
    </row>
    <row r="169" spans="1:12" ht="15">
      <c r="A169" s="30" t="s">
        <v>20</v>
      </c>
      <c r="B169" s="5" t="s">
        <v>2</v>
      </c>
      <c r="C169" s="31">
        <v>46</v>
      </c>
      <c r="D169" s="5">
        <v>330</v>
      </c>
      <c r="E169" s="32">
        <f>D169/1.5</f>
        <v>220</v>
      </c>
      <c r="F169" s="5">
        <v>55</v>
      </c>
      <c r="G169" s="32">
        <f>E169*1.15+F169</f>
        <v>308</v>
      </c>
      <c r="H169" s="5"/>
      <c r="I169" s="5"/>
      <c r="J169" s="5"/>
      <c r="K169" s="6"/>
      <c r="L169" s="4"/>
    </row>
    <row r="170" spans="1:12" ht="15">
      <c r="A170" s="7" t="s">
        <v>20</v>
      </c>
      <c r="B170" s="1" t="s">
        <v>100</v>
      </c>
      <c r="C170" s="2">
        <v>46</v>
      </c>
      <c r="D170" s="1">
        <v>440</v>
      </c>
      <c r="E170" s="3">
        <f>D170/1.5</f>
        <v>293.3333333333333</v>
      </c>
      <c r="F170" s="1">
        <v>40</v>
      </c>
      <c r="G170" s="3">
        <f>E170*1.15+F170</f>
        <v>377.33333333333326</v>
      </c>
      <c r="H170" s="1"/>
      <c r="I170" s="1"/>
      <c r="J170" s="1"/>
      <c r="K170" s="8"/>
      <c r="L170" s="4"/>
    </row>
    <row r="171" spans="1:12" ht="15">
      <c r="A171" s="7" t="s">
        <v>20</v>
      </c>
      <c r="B171" s="1" t="s">
        <v>69</v>
      </c>
      <c r="C171" s="2">
        <v>46</v>
      </c>
      <c r="D171" s="1">
        <v>350</v>
      </c>
      <c r="E171" s="3">
        <f>D171/1.5</f>
        <v>233.33333333333334</v>
      </c>
      <c r="F171" s="1">
        <v>40</v>
      </c>
      <c r="G171" s="3">
        <f>E171*1.15+F171</f>
        <v>308.3333333333333</v>
      </c>
      <c r="H171" s="1"/>
      <c r="I171" s="1"/>
      <c r="J171" s="1"/>
      <c r="K171" s="8"/>
      <c r="L171" s="4"/>
    </row>
    <row r="172" spans="1:12" ht="15.75" thickBot="1">
      <c r="A172" s="9" t="s">
        <v>20</v>
      </c>
      <c r="B172" s="10" t="s">
        <v>108</v>
      </c>
      <c r="C172" s="33">
        <v>46</v>
      </c>
      <c r="D172" s="10">
        <v>390</v>
      </c>
      <c r="E172" s="11">
        <f>D172/1.5</f>
        <v>260</v>
      </c>
      <c r="F172" s="10">
        <v>40</v>
      </c>
      <c r="G172" s="11">
        <f>E172*1.15+F172</f>
        <v>339</v>
      </c>
      <c r="H172" s="11">
        <f>SUM(G169:G172)</f>
        <v>1332.6666666666665</v>
      </c>
      <c r="I172" s="10"/>
      <c r="J172" s="10"/>
      <c r="K172" s="12"/>
      <c r="L172" s="4"/>
    </row>
    <row r="173" spans="1:12" ht="15.75" thickBot="1">
      <c r="A173" s="25" t="s">
        <v>79</v>
      </c>
      <c r="B173" s="26" t="s">
        <v>106</v>
      </c>
      <c r="C173" s="27">
        <v>48</v>
      </c>
      <c r="D173" s="26">
        <v>390</v>
      </c>
      <c r="E173" s="28">
        <f>D173/1.5</f>
        <v>260</v>
      </c>
      <c r="F173" s="26">
        <v>40</v>
      </c>
      <c r="G173" s="28">
        <f>E173*1.15+F173</f>
        <v>339</v>
      </c>
      <c r="H173" s="28">
        <f>G173</f>
        <v>339</v>
      </c>
      <c r="I173" s="26"/>
      <c r="J173" s="26"/>
      <c r="K173" s="29"/>
      <c r="L173" s="4"/>
    </row>
    <row r="174" spans="1:12" ht="15">
      <c r="A174" s="30" t="s">
        <v>86</v>
      </c>
      <c r="B174" s="5" t="s">
        <v>47</v>
      </c>
      <c r="C174" s="31">
        <v>44</v>
      </c>
      <c r="D174" s="5">
        <v>390</v>
      </c>
      <c r="E174" s="32">
        <f>D174/1.5</f>
        <v>260</v>
      </c>
      <c r="F174" s="5">
        <v>55</v>
      </c>
      <c r="G174" s="32">
        <f>E174*1.15+F174</f>
        <v>354</v>
      </c>
      <c r="H174" s="5"/>
      <c r="I174" s="5"/>
      <c r="J174" s="5"/>
      <c r="K174" s="6"/>
      <c r="L174" s="4"/>
    </row>
    <row r="175" spans="1:12" ht="15.75" thickBot="1">
      <c r="A175" s="9" t="s">
        <v>86</v>
      </c>
      <c r="B175" s="10" t="s">
        <v>101</v>
      </c>
      <c r="C175" s="33">
        <v>44</v>
      </c>
      <c r="D175" s="10">
        <v>290</v>
      </c>
      <c r="E175" s="11">
        <f>D175/1.5</f>
        <v>193.33333333333334</v>
      </c>
      <c r="F175" s="10">
        <v>40</v>
      </c>
      <c r="G175" s="11">
        <f>E175*1.15+F175</f>
        <v>262.3333333333333</v>
      </c>
      <c r="H175" s="11">
        <f>SUM(G174:G175)</f>
        <v>616.3333333333333</v>
      </c>
      <c r="I175" s="10"/>
      <c r="J175" s="10"/>
      <c r="K175" s="12"/>
      <c r="L175" s="4"/>
    </row>
    <row r="176" spans="1:12" ht="15.75" thickBot="1">
      <c r="A176" s="43"/>
      <c r="B176" s="44"/>
      <c r="C176" s="44"/>
      <c r="D176" s="44">
        <f>SUM(D2:D175)</f>
        <v>62780</v>
      </c>
      <c r="E176" s="45">
        <f>SUM(E2:E175)</f>
        <v>41853.333333333336</v>
      </c>
      <c r="F176" s="45">
        <f>SUM(F2:F175)</f>
        <v>7710</v>
      </c>
      <c r="G176" s="45">
        <f>SUM(G2:G175)</f>
        <v>55754.93333333337</v>
      </c>
      <c r="H176" s="45">
        <f>SUM(H2:H175)</f>
        <v>55754.93333333335</v>
      </c>
      <c r="I176" s="44"/>
      <c r="J176" s="44"/>
      <c r="K176" s="46"/>
      <c r="L176" s="4"/>
    </row>
  </sheetData>
  <sheetProtection/>
  <autoFilter ref="A1:G1">
    <sortState ref="A2:G176">
      <sortCondition sortBy="value" ref="A2:A176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2012-03-17T10:03:25Z</dcterms:modified>
  <cp:category/>
  <cp:version/>
  <cp:contentType/>
  <cp:contentStatus/>
</cp:coreProperties>
</file>