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'Лист1'!$A$2:$C$141</definedName>
  </definedNames>
  <calcPr fullCalcOnLoad="1" refMode="R1C1"/>
</workbook>
</file>

<file path=xl/sharedStrings.xml><?xml version="1.0" encoding="utf-8"?>
<sst xmlns="http://schemas.openxmlformats.org/spreadsheetml/2006/main" count="299" uniqueCount="133">
  <si>
    <t>Цена</t>
  </si>
  <si>
    <t>Баф для полировки (Корея)</t>
  </si>
  <si>
    <t>Пилка зебра бумеранг 100/180</t>
  </si>
  <si>
    <t>Пилка зебра прямая 100/180</t>
  </si>
  <si>
    <t>Пилка зебра широкая 100/180</t>
  </si>
  <si>
    <t>Пилка черная прямая 100/180</t>
  </si>
  <si>
    <t>Пилка черная прямая 80/80</t>
  </si>
  <si>
    <t>Кусачки CLS07- 8mm Вьетнам CLS07</t>
  </si>
  <si>
    <t>Пушер 06 Вьетнам Р-06</t>
  </si>
  <si>
    <t>Пемза BAOL New черная</t>
  </si>
  <si>
    <t>BlueSky TOP</t>
  </si>
  <si>
    <t>BlueSky TOP No-cleanse без запаха</t>
  </si>
  <si>
    <t>BS501</t>
  </si>
  <si>
    <t>BS505</t>
  </si>
  <si>
    <t>BS508</t>
  </si>
  <si>
    <t>BS509</t>
  </si>
  <si>
    <t>BS511</t>
  </si>
  <si>
    <t>BS512</t>
  </si>
  <si>
    <t>BS515</t>
  </si>
  <si>
    <t>BS521</t>
  </si>
  <si>
    <t>BS525</t>
  </si>
  <si>
    <t>BS534</t>
  </si>
  <si>
    <t>BS537</t>
  </si>
  <si>
    <t>BS539</t>
  </si>
  <si>
    <t>BS541</t>
  </si>
  <si>
    <t>BS544</t>
  </si>
  <si>
    <t>BS547</t>
  </si>
  <si>
    <t>BS072</t>
  </si>
  <si>
    <t>BS116</t>
  </si>
  <si>
    <t>BS120</t>
  </si>
  <si>
    <t>BS Neon N06</t>
  </si>
  <si>
    <t>BS C #02 C #02</t>
  </si>
  <si>
    <t>BS C #04 C #04</t>
  </si>
  <si>
    <t>BS L #01 L #01</t>
  </si>
  <si>
    <t>BS L #12 L #12</t>
  </si>
  <si>
    <t>BS L #20 L #20</t>
  </si>
  <si>
    <t>BS V#04</t>
  </si>
  <si>
    <t>BS V#06</t>
  </si>
  <si>
    <t>BS V#10</t>
  </si>
  <si>
    <t>BS V#22</t>
  </si>
  <si>
    <t>#01 гель-лак с тонкой кистью BlueSky #01</t>
  </si>
  <si>
    <t>BlueSky One Step #01</t>
  </si>
  <si>
    <t>BlueSky One Step #04</t>
  </si>
  <si>
    <t>BlueSky One Step #11</t>
  </si>
  <si>
    <t>BlueSky One Step #20</t>
  </si>
  <si>
    <t>BlueSky One Step #23</t>
  </si>
  <si>
    <t>BlueSky One Step #46</t>
  </si>
  <si>
    <t>Праймер гелевый 14ml</t>
  </si>
  <si>
    <t>Ultra Bond праймер-пропитка 14ml</t>
  </si>
  <si>
    <t>Lidan Soak off basa gel MP-561</t>
  </si>
  <si>
    <t>Lidan UV Top Coat Easy Off</t>
  </si>
  <si>
    <t>LD#035</t>
  </si>
  <si>
    <t>LD#063</t>
  </si>
  <si>
    <t>LD#142</t>
  </si>
  <si>
    <t>LD#163</t>
  </si>
  <si>
    <t>LD#175</t>
  </si>
  <si>
    <t>№203 Стимулятор роста ногтей с витаминами А,Е,F #203</t>
  </si>
  <si>
    <t>№204 Восстановитель п/искусст. с экстр. вин.кост. #204</t>
  </si>
  <si>
    <t>№209 Масло д/ногтей и кутикулы с витамин.комплексом #209</t>
  </si>
  <si>
    <t>№210 Миндальное масло д/ногтей и кутикулы #210</t>
  </si>
  <si>
    <t>Active Bio-gel 423/06 423/06</t>
  </si>
  <si>
    <t>Pl #03 Гель д/смягчения и удаления кутикулы с маслом жожоба</t>
  </si>
  <si>
    <t>Pl #13 Средство для удаления кутикулы</t>
  </si>
  <si>
    <t>Pl #26 Активный укрепитель с железом</t>
  </si>
  <si>
    <t>S Средство для укрепления ногтей с акрилом и железом #401</t>
  </si>
  <si>
    <t>Lidan масло для кутикулы в карандаше</t>
  </si>
  <si>
    <t>Жидкая слюда Renee</t>
  </si>
  <si>
    <t>Набор для штампинга (45 рисунков)</t>
  </si>
  <si>
    <t>Стразы SS5-SS6 Swarovski цвет. 50шт.</t>
  </si>
  <si>
    <t>Фольга отрывная в рулоне</t>
  </si>
  <si>
    <t>Антисептик Эмиталь 200мл/спрей</t>
  </si>
  <si>
    <t>BAL жидкость д/ обезжиривания 100мл 02</t>
  </si>
  <si>
    <t>S Жидкость д/обезжиривания 150мл</t>
  </si>
  <si>
    <t>S Жидкость д/обезжиривания 150мл(помпа) Cleaner</t>
  </si>
  <si>
    <t>BAL жидкость д/промывки кистей 100мл. 04</t>
  </si>
  <si>
    <t>BAL жидкость д/ снятия био-геля 100мл 06</t>
  </si>
  <si>
    <t>S Жидкость д/удаления био-геля 50мл</t>
  </si>
  <si>
    <t>BAL жидкость д/ снятия лак- геля 1000мл</t>
  </si>
  <si>
    <t>BAL жидкость д/ снятия лак- геля 100мл 07</t>
  </si>
  <si>
    <t>S Жидкость д/разведения лака 125 мл</t>
  </si>
  <si>
    <t>S Жидкость д/обезжиривания 100мл</t>
  </si>
  <si>
    <t>Кисть д/геля Jina #6</t>
  </si>
  <si>
    <t>Дисплей на цепочке на 36 шт</t>
  </si>
  <si>
    <t>Дисплей овал-ромашка на 24</t>
  </si>
  <si>
    <t>Помпа маленькая</t>
  </si>
  <si>
    <t>Фольга для легкого снятия био-геля/гель-лака</t>
  </si>
  <si>
    <t>Набор д/тату(4цв.бл.+1клей+2траф)</t>
  </si>
  <si>
    <t>Пылесос 858-5</t>
  </si>
  <si>
    <t>Стерилизатор гласперленовый шариковый</t>
  </si>
  <si>
    <t>Ворожея</t>
  </si>
  <si>
    <t>Annkar</t>
  </si>
  <si>
    <t>Natime</t>
  </si>
  <si>
    <t>Tany_chik</t>
  </si>
  <si>
    <t>Каллисто</t>
  </si>
  <si>
    <t>Mishk@</t>
  </si>
  <si>
    <t>Lidan масло для кутикулы в карандаше 10 шт.</t>
  </si>
  <si>
    <t>К@реглазка</t>
  </si>
  <si>
    <t>*ЕвГЕНИЙя*</t>
  </si>
  <si>
    <t>Pretty Mammy</t>
  </si>
  <si>
    <t>ZNAtali&amp;&amp;</t>
  </si>
  <si>
    <t>ЗлаяТапка</t>
  </si>
  <si>
    <t>Катюша Юрова</t>
  </si>
  <si>
    <t>Кактусёнок</t>
  </si>
  <si>
    <t>Mikola</t>
  </si>
  <si>
    <t>ПеЧеНюШк@</t>
  </si>
  <si>
    <t>Красавелла</t>
  </si>
  <si>
    <t>Людмила С</t>
  </si>
  <si>
    <t>Nadejdadove</t>
  </si>
  <si>
    <t>Devi</t>
  </si>
  <si>
    <t>Эночка</t>
  </si>
  <si>
    <t>Трафарет для тату 6 шт.</t>
  </si>
  <si>
    <t>Лампа 36W</t>
  </si>
  <si>
    <t>НИК</t>
  </si>
  <si>
    <t>Наименование</t>
  </si>
  <si>
    <t>Кошка в доме</t>
  </si>
  <si>
    <t>viknik</t>
  </si>
  <si>
    <t>senedra</t>
  </si>
  <si>
    <t>мирка</t>
  </si>
  <si>
    <t>Мария05</t>
  </si>
  <si>
    <t>Пилка черная бумеранг 100/180 20 шт.</t>
  </si>
  <si>
    <t>Полоски д/френча</t>
  </si>
  <si>
    <t>Коэф</t>
  </si>
  <si>
    <t>Luna-4</t>
  </si>
  <si>
    <t>GR GRAFFITI 10</t>
  </si>
  <si>
    <t>GR GRAFFITI 13</t>
  </si>
  <si>
    <t>GR GRAFFITI 14</t>
  </si>
  <si>
    <t>GR GRAFFITI 07</t>
  </si>
  <si>
    <t>GR GRAFFITI 02</t>
  </si>
  <si>
    <t>GR GRAFFITI 12</t>
  </si>
  <si>
    <t>GR Magnetic 002</t>
  </si>
  <si>
    <t>Предв.трансп.</t>
  </si>
  <si>
    <t>Итог:</t>
  </si>
  <si>
    <t>К оплате: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</si>
</sst>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5"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2" fontId="1" fillId="0" borderId="1" xfId="18" applyBorder="1" applyAlignment="1">
      <alignment horizontal="right" vertical="top"/>
      <protection/>
    </xf>
    <xf numFmtId="4" fontId="1" fillId="0" borderId="1" xfId="18" applyBorder="1" applyAlignment="1">
      <alignment horizontal="right" vertical="top"/>
      <protection/>
    </xf>
    <xf numFmtId="0" fontId="0" fillId="0" borderId="1" xfId="0" applyBorder="1" applyAlignment="1">
      <alignment/>
    </xf>
    <xf numFmtId="0" fontId="1" fillId="0" borderId="1" xfId="18" applyBorder="1" applyAlignment="1">
      <alignment horizontal="left" vertical="top" wrapText="1"/>
      <protection/>
    </xf>
    <xf numFmtId="167" fontId="0" fillId="0" borderId="1" xfId="0" applyNumberFormat="1" applyBorder="1" applyAlignment="1">
      <alignment/>
    </xf>
    <xf numFmtId="0" fontId="1" fillId="0" borderId="1" xfId="18" applyFont="1" applyBorder="1" applyAlignment="1">
      <alignment horizontal="left" vertical="top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7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18" applyBorder="1" applyAlignment="1">
      <alignment horizontal="left" vertical="top" wrapText="1"/>
      <protection/>
    </xf>
    <xf numFmtId="2" fontId="1" fillId="0" borderId="13" xfId="18" applyBorder="1" applyAlignment="1">
      <alignment horizontal="right" vertical="top"/>
      <protection/>
    </xf>
    <xf numFmtId="0" fontId="0" fillId="0" borderId="13" xfId="0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3" xfId="18" applyBorder="1" applyAlignment="1">
      <alignment horizontal="left" vertical="top" wrapText="1"/>
      <protection/>
    </xf>
    <xf numFmtId="2" fontId="1" fillId="0" borderId="3" xfId="18" applyBorder="1" applyAlignment="1">
      <alignment horizontal="right" vertical="top"/>
      <protection/>
    </xf>
    <xf numFmtId="167" fontId="0" fillId="0" borderId="3" xfId="0" applyNumberFormat="1" applyBorder="1" applyAlignment="1">
      <alignment/>
    </xf>
    <xf numFmtId="0" fontId="1" fillId="0" borderId="8" xfId="18" applyBorder="1" applyAlignment="1">
      <alignment horizontal="left" vertical="top" wrapText="1"/>
      <protection/>
    </xf>
    <xf numFmtId="2" fontId="1" fillId="0" borderId="8" xfId="18" applyBorder="1" applyAlignment="1">
      <alignment horizontal="right" vertical="top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18" applyBorder="1" applyAlignment="1">
      <alignment horizontal="left" vertical="top" wrapText="1"/>
      <protection/>
    </xf>
    <xf numFmtId="2" fontId="1" fillId="0" borderId="17" xfId="18" applyBorder="1" applyAlignment="1">
      <alignment horizontal="right" vertical="top"/>
      <protection/>
    </xf>
    <xf numFmtId="0" fontId="0" fillId="0" borderId="17" xfId="0" applyBorder="1" applyAlignment="1">
      <alignment/>
    </xf>
    <xf numFmtId="16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3" xfId="18" applyFont="1" applyBorder="1" applyAlignment="1">
      <alignment horizontal="left" vertical="top" wrapText="1"/>
      <protection/>
    </xf>
    <xf numFmtId="0" fontId="1" fillId="0" borderId="8" xfId="18" applyFont="1" applyBorder="1" applyAlignment="1">
      <alignment horizontal="left" vertical="top" wrapText="1"/>
      <protection/>
    </xf>
    <xf numFmtId="0" fontId="1" fillId="0" borderId="17" xfId="18" applyFont="1" applyBorder="1" applyAlignment="1">
      <alignment horizontal="left" vertical="top" wrapText="1"/>
      <protection/>
    </xf>
    <xf numFmtId="0" fontId="0" fillId="0" borderId="19" xfId="0" applyBorder="1" applyAlignment="1">
      <alignment/>
    </xf>
    <xf numFmtId="0" fontId="1" fillId="0" borderId="20" xfId="18" applyBorder="1" applyAlignment="1">
      <alignment horizontal="left" vertical="top" wrapText="1"/>
      <protection/>
    </xf>
    <xf numFmtId="2" fontId="1" fillId="0" borderId="20" xfId="18" applyBorder="1" applyAlignment="1">
      <alignment horizontal="right" vertical="top"/>
      <protection/>
    </xf>
    <xf numFmtId="0" fontId="0" fillId="0" borderId="20" xfId="0" applyBorder="1" applyAlignment="1">
      <alignment/>
    </xf>
    <xf numFmtId="167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20" xfId="18" applyFont="1" applyBorder="1" applyAlignment="1">
      <alignment horizontal="left" vertical="top" wrapText="1"/>
      <protection/>
    </xf>
    <xf numFmtId="0" fontId="0" fillId="0" borderId="22" xfId="0" applyBorder="1" applyAlignment="1">
      <alignment/>
    </xf>
    <xf numFmtId="0" fontId="1" fillId="0" borderId="23" xfId="18" applyFont="1" applyBorder="1" applyAlignment="1">
      <alignment horizontal="left" vertical="top" wrapText="1"/>
      <protection/>
    </xf>
    <xf numFmtId="2" fontId="1" fillId="0" borderId="23" xfId="18" applyBorder="1" applyAlignment="1">
      <alignment horizontal="right" vertical="top"/>
      <protection/>
    </xf>
    <xf numFmtId="0" fontId="0" fillId="0" borderId="23" xfId="0" applyBorder="1" applyAlignment="1">
      <alignment/>
    </xf>
    <xf numFmtId="167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9"/>
  <sheetViews>
    <sheetView tabSelected="1" workbookViewId="0" topLeftCell="A30">
      <selection activeCell="B33" sqref="B33"/>
    </sheetView>
  </sheetViews>
  <sheetFormatPr defaultColWidth="9.00390625" defaultRowHeight="12.75"/>
  <cols>
    <col min="1" max="1" width="16.25390625" style="0" customWidth="1"/>
    <col min="2" max="2" width="52.25390625" style="0" customWidth="1"/>
    <col min="4" max="4" width="0" style="0" hidden="1" customWidth="1"/>
  </cols>
  <sheetData>
    <row r="1" ht="13.5" thickBot="1"/>
    <row r="2" spans="1:8" ht="13.5" thickBot="1">
      <c r="A2" s="15" t="s">
        <v>112</v>
      </c>
      <c r="B2" s="16" t="s">
        <v>113</v>
      </c>
      <c r="C2" s="16" t="s">
        <v>0</v>
      </c>
      <c r="D2" s="16" t="s">
        <v>121</v>
      </c>
      <c r="E2" s="16" t="s">
        <v>130</v>
      </c>
      <c r="F2" s="16" t="s">
        <v>131</v>
      </c>
      <c r="G2" s="16" t="s">
        <v>132</v>
      </c>
      <c r="H2" s="17"/>
    </row>
    <row r="3" spans="1:8" ht="12.75" customHeight="1">
      <c r="A3" s="7" t="s">
        <v>97</v>
      </c>
      <c r="B3" s="24" t="s">
        <v>28</v>
      </c>
      <c r="C3" s="25">
        <v>105</v>
      </c>
      <c r="D3" s="8">
        <v>1</v>
      </c>
      <c r="E3" s="26">
        <f>D3/408.8*450</f>
        <v>1.1007827788649707</v>
      </c>
      <c r="F3" s="26">
        <f>C3*1.15+E3</f>
        <v>121.85078277886495</v>
      </c>
      <c r="G3" s="8"/>
      <c r="H3" s="9"/>
    </row>
    <row r="4" spans="1:8" ht="12.75" customHeight="1">
      <c r="A4" s="10" t="s">
        <v>97</v>
      </c>
      <c r="B4" s="4" t="s">
        <v>29</v>
      </c>
      <c r="C4" s="1">
        <v>105</v>
      </c>
      <c r="D4" s="3">
        <v>1</v>
      </c>
      <c r="E4" s="5">
        <f>D4/408.8*450</f>
        <v>1.1007827788649707</v>
      </c>
      <c r="F4" s="5">
        <f>C4*1.15+E4</f>
        <v>121.85078277886495</v>
      </c>
      <c r="G4" s="3"/>
      <c r="H4" s="11"/>
    </row>
    <row r="5" spans="1:8" ht="12.75" customHeight="1">
      <c r="A5" s="10" t="s">
        <v>97</v>
      </c>
      <c r="B5" s="4" t="s">
        <v>67</v>
      </c>
      <c r="C5" s="1">
        <v>45</v>
      </c>
      <c r="D5" s="3">
        <v>1</v>
      </c>
      <c r="E5" s="5">
        <f>D5/408.8*450</f>
        <v>1.1007827788649707</v>
      </c>
      <c r="F5" s="5">
        <f>C5*1.15+E5</f>
        <v>52.85078277886496</v>
      </c>
      <c r="G5" s="3"/>
      <c r="H5" s="11"/>
    </row>
    <row r="6" spans="1:8" ht="12.75" customHeight="1">
      <c r="A6" s="10" t="s">
        <v>97</v>
      </c>
      <c r="B6" s="4" t="s">
        <v>72</v>
      </c>
      <c r="C6" s="1">
        <v>68.69</v>
      </c>
      <c r="D6" s="3">
        <v>4</v>
      </c>
      <c r="E6" s="5">
        <f>D6/408.8*450</f>
        <v>4.403131115459883</v>
      </c>
      <c r="F6" s="5">
        <f>C6*1.15+E6</f>
        <v>83.39663111545988</v>
      </c>
      <c r="G6" s="3"/>
      <c r="H6" s="11"/>
    </row>
    <row r="7" spans="1:8" ht="12.75" customHeight="1">
      <c r="A7" s="10" t="s">
        <v>97</v>
      </c>
      <c r="B7" s="4" t="s">
        <v>83</v>
      </c>
      <c r="C7" s="1">
        <v>11</v>
      </c>
      <c r="D7" s="3">
        <v>0.2</v>
      </c>
      <c r="E7" s="5">
        <f>D7/408.8*450</f>
        <v>0.22015655577299412</v>
      </c>
      <c r="F7" s="5">
        <f>C7*1.15+E7</f>
        <v>12.870156555772994</v>
      </c>
      <c r="G7" s="3"/>
      <c r="H7" s="11"/>
    </row>
    <row r="8" spans="1:8" ht="12.75" customHeight="1" thickBot="1">
      <c r="A8" s="12" t="s">
        <v>97</v>
      </c>
      <c r="B8" s="27" t="s">
        <v>83</v>
      </c>
      <c r="C8" s="28">
        <v>11</v>
      </c>
      <c r="D8" s="13">
        <v>0.2</v>
      </c>
      <c r="E8" s="14">
        <f>D8/408.8*450</f>
        <v>0.22015655577299412</v>
      </c>
      <c r="F8" s="14">
        <f>C8*1.15+E8</f>
        <v>12.870156555772994</v>
      </c>
      <c r="G8" s="14">
        <f>SUM(F3:F8)</f>
        <v>405.6892925636008</v>
      </c>
      <c r="H8" s="29"/>
    </row>
    <row r="9" spans="1:8" ht="12.75" customHeight="1">
      <c r="A9" s="18" t="s">
        <v>90</v>
      </c>
      <c r="B9" s="19" t="s">
        <v>58</v>
      </c>
      <c r="C9" s="20">
        <v>51.4</v>
      </c>
      <c r="D9" s="21">
        <v>1</v>
      </c>
      <c r="E9" s="22">
        <f>D9/408.8*450</f>
        <v>1.1007827788649707</v>
      </c>
      <c r="F9" s="22">
        <f>C9*1.15+E9</f>
        <v>60.21078277886496</v>
      </c>
      <c r="G9" s="21"/>
      <c r="H9" s="23"/>
    </row>
    <row r="10" spans="1:8" ht="12.75" customHeight="1" thickBot="1">
      <c r="A10" s="30" t="s">
        <v>90</v>
      </c>
      <c r="B10" s="31" t="s">
        <v>65</v>
      </c>
      <c r="C10" s="32">
        <v>30</v>
      </c>
      <c r="D10" s="33">
        <v>0.3</v>
      </c>
      <c r="E10" s="34">
        <f>D10/408.8*450</f>
        <v>0.3302348336594912</v>
      </c>
      <c r="F10" s="34">
        <f>C10*1.15+E10</f>
        <v>34.83023483365949</v>
      </c>
      <c r="G10" s="34">
        <f>SUM(F9:F10)</f>
        <v>95.04101761252446</v>
      </c>
      <c r="H10" s="35"/>
    </row>
    <row r="11" spans="1:8" ht="12.75" customHeight="1">
      <c r="A11" s="7" t="s">
        <v>108</v>
      </c>
      <c r="B11" s="24" t="s">
        <v>2</v>
      </c>
      <c r="C11" s="25">
        <v>14</v>
      </c>
      <c r="D11" s="8">
        <v>0.2</v>
      </c>
      <c r="E11" s="26">
        <f>D11/408.8*450</f>
        <v>0.22015655577299412</v>
      </c>
      <c r="F11" s="26">
        <f>C11*1.15+E11</f>
        <v>16.320156555772993</v>
      </c>
      <c r="G11" s="8"/>
      <c r="H11" s="9"/>
    </row>
    <row r="12" spans="1:8" ht="12.75" customHeight="1">
      <c r="A12" s="10" t="s">
        <v>108</v>
      </c>
      <c r="B12" s="4" t="s">
        <v>4</v>
      </c>
      <c r="C12" s="1">
        <v>15</v>
      </c>
      <c r="D12" s="3">
        <v>0.2</v>
      </c>
      <c r="E12" s="5">
        <f>D12/408.8*450</f>
        <v>0.22015655577299412</v>
      </c>
      <c r="F12" s="5">
        <f>C12*1.15+E12</f>
        <v>17.470156555772995</v>
      </c>
      <c r="G12" s="3"/>
      <c r="H12" s="11"/>
    </row>
    <row r="13" spans="1:8" ht="12.75" customHeight="1">
      <c r="A13" s="10" t="s">
        <v>108</v>
      </c>
      <c r="B13" s="4" t="s">
        <v>8</v>
      </c>
      <c r="C13" s="1">
        <v>120</v>
      </c>
      <c r="D13" s="3">
        <v>0.5</v>
      </c>
      <c r="E13" s="5">
        <f>D13/408.8*450</f>
        <v>0.5503913894324853</v>
      </c>
      <c r="F13" s="5">
        <f>C13*1.15+E13</f>
        <v>138.5503913894325</v>
      </c>
      <c r="G13" s="3"/>
      <c r="H13" s="11"/>
    </row>
    <row r="14" spans="1:8" ht="12.75" customHeight="1">
      <c r="A14" s="10" t="s">
        <v>108</v>
      </c>
      <c r="B14" s="4" t="s">
        <v>12</v>
      </c>
      <c r="C14" s="1">
        <v>105</v>
      </c>
      <c r="D14" s="3">
        <v>1</v>
      </c>
      <c r="E14" s="5">
        <f>D14/408.8*450</f>
        <v>1.1007827788649707</v>
      </c>
      <c r="F14" s="5">
        <f>C14*1.15+E14</f>
        <v>121.85078277886495</v>
      </c>
      <c r="G14" s="3"/>
      <c r="H14" s="11"/>
    </row>
    <row r="15" spans="1:8" ht="12.75" customHeight="1">
      <c r="A15" s="10" t="s">
        <v>108</v>
      </c>
      <c r="B15" s="4" t="s">
        <v>14</v>
      </c>
      <c r="C15" s="1">
        <v>105</v>
      </c>
      <c r="D15" s="3">
        <v>1</v>
      </c>
      <c r="E15" s="5">
        <f>D15/408.8*450</f>
        <v>1.1007827788649707</v>
      </c>
      <c r="F15" s="5">
        <f>C15*1.15+E15</f>
        <v>121.85078277886495</v>
      </c>
      <c r="G15" s="3"/>
      <c r="H15" s="11"/>
    </row>
    <row r="16" spans="1:8" ht="12.75" customHeight="1">
      <c r="A16" s="10" t="s">
        <v>108</v>
      </c>
      <c r="B16" s="4" t="s">
        <v>20</v>
      </c>
      <c r="C16" s="1">
        <v>105</v>
      </c>
      <c r="D16" s="3">
        <v>1</v>
      </c>
      <c r="E16" s="5">
        <f>D16/408.8*450</f>
        <v>1.1007827788649707</v>
      </c>
      <c r="F16" s="5">
        <f>C16*1.15+E16</f>
        <v>121.85078277886495</v>
      </c>
      <c r="G16" s="3"/>
      <c r="H16" s="11"/>
    </row>
    <row r="17" spans="1:8" ht="12.75" customHeight="1">
      <c r="A17" s="10" t="s">
        <v>108</v>
      </c>
      <c r="B17" s="4" t="s">
        <v>23</v>
      </c>
      <c r="C17" s="1">
        <v>105</v>
      </c>
      <c r="D17" s="3">
        <v>1</v>
      </c>
      <c r="E17" s="5">
        <f>D17/408.8*450</f>
        <v>1.1007827788649707</v>
      </c>
      <c r="F17" s="5">
        <f>C17*1.15+E17</f>
        <v>121.85078277886495</v>
      </c>
      <c r="G17" s="3"/>
      <c r="H17" s="11"/>
    </row>
    <row r="18" spans="1:8" ht="12.75" customHeight="1">
      <c r="A18" s="10" t="s">
        <v>108</v>
      </c>
      <c r="B18" s="4" t="s">
        <v>24</v>
      </c>
      <c r="C18" s="1">
        <v>105</v>
      </c>
      <c r="D18" s="3">
        <v>1</v>
      </c>
      <c r="E18" s="5">
        <f>D18/408.8*450</f>
        <v>1.1007827788649707</v>
      </c>
      <c r="F18" s="5">
        <f>C18*1.15+E18</f>
        <v>121.85078277886495</v>
      </c>
      <c r="G18" s="3"/>
      <c r="H18" s="11"/>
    </row>
    <row r="19" spans="1:8" ht="12.75" customHeight="1">
      <c r="A19" s="10" t="s">
        <v>108</v>
      </c>
      <c r="B19" s="4" t="s">
        <v>70</v>
      </c>
      <c r="C19" s="1">
        <v>130</v>
      </c>
      <c r="D19" s="3">
        <v>5</v>
      </c>
      <c r="E19" s="5">
        <f>D19/408.8*450</f>
        <v>5.503913894324853</v>
      </c>
      <c r="F19" s="5">
        <f>C19*1.15+E19</f>
        <v>155.00391389432485</v>
      </c>
      <c r="G19" s="3"/>
      <c r="H19" s="11"/>
    </row>
    <row r="20" spans="1:8" ht="12.75" customHeight="1">
      <c r="A20" s="10" t="s">
        <v>108</v>
      </c>
      <c r="B20" s="4" t="s">
        <v>84</v>
      </c>
      <c r="C20" s="1">
        <v>21</v>
      </c>
      <c r="D20" s="3">
        <v>0.3</v>
      </c>
      <c r="E20" s="5">
        <f>D20/408.8*450</f>
        <v>0.3302348336594912</v>
      </c>
      <c r="F20" s="5">
        <f>C20*1.15+E20</f>
        <v>24.48023483365949</v>
      </c>
      <c r="G20" s="3"/>
      <c r="H20" s="11"/>
    </row>
    <row r="21" spans="1:8" ht="12.75" customHeight="1">
      <c r="A21" s="10" t="s">
        <v>108</v>
      </c>
      <c r="B21" s="4" t="s">
        <v>86</v>
      </c>
      <c r="C21" s="1">
        <v>270</v>
      </c>
      <c r="D21" s="3">
        <v>1</v>
      </c>
      <c r="E21" s="5">
        <f>D21/408.8*450</f>
        <v>1.1007827788649707</v>
      </c>
      <c r="F21" s="5">
        <f>C21*1.15+E21</f>
        <v>311.600782778865</v>
      </c>
      <c r="G21" s="3"/>
      <c r="H21" s="11"/>
    </row>
    <row r="22" spans="1:8" ht="12.75" customHeight="1" thickBot="1">
      <c r="A22" s="12" t="s">
        <v>108</v>
      </c>
      <c r="B22" s="37" t="s">
        <v>110</v>
      </c>
      <c r="C22" s="28">
        <v>66</v>
      </c>
      <c r="D22" s="13">
        <v>0.5</v>
      </c>
      <c r="E22" s="14">
        <f>D22/408.8*450</f>
        <v>0.5503913894324853</v>
      </c>
      <c r="F22" s="14">
        <f>C22*1.15+E22</f>
        <v>76.45039138943248</v>
      </c>
      <c r="G22" s="14">
        <f>SUM(F11:F22)</f>
        <v>1349.129941291585</v>
      </c>
      <c r="H22" s="29"/>
    </row>
    <row r="23" spans="1:8" ht="12.75" customHeight="1">
      <c r="A23" s="18" t="s">
        <v>122</v>
      </c>
      <c r="B23" s="36" t="s">
        <v>123</v>
      </c>
      <c r="C23" s="20">
        <v>78</v>
      </c>
      <c r="D23" s="21">
        <v>1</v>
      </c>
      <c r="E23" s="22">
        <f>D23/408.8*450</f>
        <v>1.1007827788649707</v>
      </c>
      <c r="F23" s="22">
        <f>C23*1.15+E23</f>
        <v>90.80078277886496</v>
      </c>
      <c r="G23" s="21"/>
      <c r="H23" s="23"/>
    </row>
    <row r="24" spans="1:8" ht="12.75">
      <c r="A24" s="10" t="s">
        <v>122</v>
      </c>
      <c r="B24" s="6" t="s">
        <v>124</v>
      </c>
      <c r="C24" s="1">
        <v>78</v>
      </c>
      <c r="D24" s="3">
        <v>1</v>
      </c>
      <c r="E24" s="5">
        <f>D24/408.8*450</f>
        <v>1.1007827788649707</v>
      </c>
      <c r="F24" s="5">
        <f>C24*1.15+E24</f>
        <v>90.80078277886496</v>
      </c>
      <c r="G24" s="3"/>
      <c r="H24" s="11"/>
    </row>
    <row r="25" spans="1:8" ht="12.75">
      <c r="A25" s="10" t="s">
        <v>122</v>
      </c>
      <c r="B25" s="6" t="s">
        <v>125</v>
      </c>
      <c r="C25" s="1">
        <v>78</v>
      </c>
      <c r="D25" s="3">
        <v>1</v>
      </c>
      <c r="E25" s="5">
        <f>D25/408.8*450</f>
        <v>1.1007827788649707</v>
      </c>
      <c r="F25" s="5">
        <f>C25*1.15+E25</f>
        <v>90.80078277886496</v>
      </c>
      <c r="G25" s="3"/>
      <c r="H25" s="11"/>
    </row>
    <row r="26" spans="1:8" ht="13.5" thickBot="1">
      <c r="A26" s="30" t="s">
        <v>122</v>
      </c>
      <c r="B26" s="38" t="s">
        <v>129</v>
      </c>
      <c r="C26" s="32">
        <v>89</v>
      </c>
      <c r="D26" s="33">
        <v>1</v>
      </c>
      <c r="E26" s="34">
        <f>D26/408.8*450</f>
        <v>1.1007827788649707</v>
      </c>
      <c r="F26" s="34">
        <f>C26*1.15+E26</f>
        <v>103.45078277886496</v>
      </c>
      <c r="G26" s="34">
        <f>SUM(F23:F26)</f>
        <v>375.8531311154598</v>
      </c>
      <c r="H26" s="35"/>
    </row>
    <row r="27" spans="1:8" ht="12.75">
      <c r="A27" s="7" t="s">
        <v>103</v>
      </c>
      <c r="B27" s="24" t="s">
        <v>10</v>
      </c>
      <c r="C27" s="25">
        <v>105</v>
      </c>
      <c r="D27" s="8">
        <v>1</v>
      </c>
      <c r="E27" s="26">
        <f>D27/408.8*450</f>
        <v>1.1007827788649707</v>
      </c>
      <c r="F27" s="26">
        <f>C27*1.15+E27</f>
        <v>121.85078277886495</v>
      </c>
      <c r="G27" s="8"/>
      <c r="H27" s="9"/>
    </row>
    <row r="28" spans="1:8" ht="12.75">
      <c r="A28" s="10" t="s">
        <v>103</v>
      </c>
      <c r="B28" s="4" t="s">
        <v>41</v>
      </c>
      <c r="C28" s="1">
        <v>115</v>
      </c>
      <c r="D28" s="3">
        <v>1</v>
      </c>
      <c r="E28" s="5">
        <f>D28/408.8*450</f>
        <v>1.1007827788649707</v>
      </c>
      <c r="F28" s="5">
        <f>C28*1.15+E28</f>
        <v>133.35078277886498</v>
      </c>
      <c r="G28" s="3"/>
      <c r="H28" s="11"/>
    </row>
    <row r="29" spans="1:8" ht="12.75">
      <c r="A29" s="10" t="s">
        <v>103</v>
      </c>
      <c r="B29" s="4" t="s">
        <v>46</v>
      </c>
      <c r="C29" s="1">
        <v>115</v>
      </c>
      <c r="D29" s="3">
        <v>1</v>
      </c>
      <c r="E29" s="5">
        <f>D29/408.8*450</f>
        <v>1.1007827788649707</v>
      </c>
      <c r="F29" s="5">
        <f>C29*1.15+E29</f>
        <v>133.35078277886498</v>
      </c>
      <c r="G29" s="3"/>
      <c r="H29" s="11"/>
    </row>
    <row r="30" spans="1:8" ht="12.75">
      <c r="A30" s="10" t="s">
        <v>103</v>
      </c>
      <c r="B30" s="4" t="s">
        <v>48</v>
      </c>
      <c r="C30" s="1">
        <v>230</v>
      </c>
      <c r="D30" s="3">
        <v>1</v>
      </c>
      <c r="E30" s="5">
        <f>D30/408.8*450</f>
        <v>1.1007827788649707</v>
      </c>
      <c r="F30" s="5">
        <f>C30*1.15+E30</f>
        <v>265.600782778865</v>
      </c>
      <c r="G30" s="3"/>
      <c r="H30" s="11"/>
    </row>
    <row r="31" spans="1:8" ht="12.75">
      <c r="A31" s="10" t="s">
        <v>103</v>
      </c>
      <c r="B31" s="4" t="s">
        <v>51</v>
      </c>
      <c r="C31" s="1">
        <v>140</v>
      </c>
      <c r="D31" s="3">
        <v>1</v>
      </c>
      <c r="E31" s="5">
        <f>D31/408.8*450</f>
        <v>1.1007827788649707</v>
      </c>
      <c r="F31" s="5">
        <f>C31*1.15+E31</f>
        <v>162.10078277886498</v>
      </c>
      <c r="G31" s="3"/>
      <c r="H31" s="11"/>
    </row>
    <row r="32" spans="1:8" ht="12.75">
      <c r="A32" s="10" t="s">
        <v>103</v>
      </c>
      <c r="B32" s="4" t="s">
        <v>75</v>
      </c>
      <c r="C32" s="1">
        <v>52</v>
      </c>
      <c r="D32" s="3">
        <v>3</v>
      </c>
      <c r="E32" s="5">
        <f>D32/408.8*450</f>
        <v>3.302348336594912</v>
      </c>
      <c r="F32" s="5">
        <f>C32*1.15+E32</f>
        <v>63.10234833659491</v>
      </c>
      <c r="G32" s="3"/>
      <c r="H32" s="11"/>
    </row>
    <row r="33" spans="1:8" ht="12.75">
      <c r="A33" s="10" t="s">
        <v>103</v>
      </c>
      <c r="B33" s="4" t="s">
        <v>80</v>
      </c>
      <c r="C33" s="1">
        <v>42</v>
      </c>
      <c r="D33" s="3">
        <v>3</v>
      </c>
      <c r="E33" s="5">
        <f>D33/408.8*450</f>
        <v>3.302348336594912</v>
      </c>
      <c r="F33" s="5">
        <f>C33*1.15+E33</f>
        <v>51.60234833659491</v>
      </c>
      <c r="G33" s="3"/>
      <c r="H33" s="11"/>
    </row>
    <row r="34" spans="1:8" ht="13.5" thickBot="1">
      <c r="A34" s="12" t="s">
        <v>103</v>
      </c>
      <c r="B34" s="37" t="s">
        <v>111</v>
      </c>
      <c r="C34" s="28">
        <v>970</v>
      </c>
      <c r="D34" s="13">
        <v>30</v>
      </c>
      <c r="E34" s="14">
        <f>D34/408.8*450</f>
        <v>33.02348336594912</v>
      </c>
      <c r="F34" s="14">
        <f>C34*1.15+E34</f>
        <v>1148.5234833659492</v>
      </c>
      <c r="G34" s="14">
        <f>SUM(F27:F34)</f>
        <v>2079.482093933464</v>
      </c>
      <c r="H34" s="29"/>
    </row>
    <row r="35" spans="1:8" ht="12.75">
      <c r="A35" s="18" t="s">
        <v>94</v>
      </c>
      <c r="B35" s="19" t="s">
        <v>27</v>
      </c>
      <c r="C35" s="20">
        <v>105</v>
      </c>
      <c r="D35" s="21">
        <v>1</v>
      </c>
      <c r="E35" s="22">
        <f>D35/408.8*450</f>
        <v>1.1007827788649707</v>
      </c>
      <c r="F35" s="22">
        <f>C35*1.15+E35</f>
        <v>121.85078277886495</v>
      </c>
      <c r="G35" s="21"/>
      <c r="H35" s="23"/>
    </row>
    <row r="36" spans="1:8" ht="12.75">
      <c r="A36" s="10" t="s">
        <v>94</v>
      </c>
      <c r="B36" s="4" t="s">
        <v>37</v>
      </c>
      <c r="C36" s="1">
        <v>110</v>
      </c>
      <c r="D36" s="3">
        <v>1</v>
      </c>
      <c r="E36" s="5">
        <f>D36/408.8*450</f>
        <v>1.1007827788649707</v>
      </c>
      <c r="F36" s="5">
        <f>C36*1.15+E36</f>
        <v>127.60078277886495</v>
      </c>
      <c r="G36" s="3"/>
      <c r="H36" s="11"/>
    </row>
    <row r="37" spans="1:8" ht="12.75">
      <c r="A37" s="10" t="s">
        <v>94</v>
      </c>
      <c r="B37" s="4" t="s">
        <v>39</v>
      </c>
      <c r="C37" s="1">
        <v>110</v>
      </c>
      <c r="D37" s="3">
        <v>1</v>
      </c>
      <c r="E37" s="5">
        <f>D37/408.8*450</f>
        <v>1.1007827788649707</v>
      </c>
      <c r="F37" s="5">
        <f>C37*1.15+E37</f>
        <v>127.60078277886495</v>
      </c>
      <c r="G37" s="3"/>
      <c r="H37" s="11"/>
    </row>
    <row r="38" spans="1:8" ht="13.5" thickBot="1">
      <c r="A38" s="30" t="s">
        <v>94</v>
      </c>
      <c r="B38" s="31" t="s">
        <v>66</v>
      </c>
      <c r="C38" s="32">
        <v>24</v>
      </c>
      <c r="D38" s="33">
        <v>0.2</v>
      </c>
      <c r="E38" s="34">
        <f>D38/408.8*450</f>
        <v>0.22015655577299412</v>
      </c>
      <c r="F38" s="34">
        <f>C38*1.15+E38</f>
        <v>27.820156555772993</v>
      </c>
      <c r="G38" s="34">
        <f>SUM(F35:F38)</f>
        <v>404.87250489236783</v>
      </c>
      <c r="H38" s="35"/>
    </row>
    <row r="39" spans="1:8" ht="12.75">
      <c r="A39" s="7" t="s">
        <v>107</v>
      </c>
      <c r="B39" s="24" t="s">
        <v>3</v>
      </c>
      <c r="C39" s="25">
        <v>11</v>
      </c>
      <c r="D39" s="8">
        <v>0.2</v>
      </c>
      <c r="E39" s="26">
        <f>D39/408.8*450</f>
        <v>0.22015655577299412</v>
      </c>
      <c r="F39" s="26">
        <f>C39*1.15+E39</f>
        <v>12.870156555772994</v>
      </c>
      <c r="G39" s="8"/>
      <c r="H39" s="9"/>
    </row>
    <row r="40" spans="1:8" ht="12.75">
      <c r="A40" s="10" t="s">
        <v>107</v>
      </c>
      <c r="B40" s="4" t="s">
        <v>49</v>
      </c>
      <c r="C40" s="1">
        <v>190</v>
      </c>
      <c r="D40" s="3">
        <v>1</v>
      </c>
      <c r="E40" s="5">
        <f>D40/408.8*450</f>
        <v>1.1007827788649707</v>
      </c>
      <c r="F40" s="5">
        <f>C40*1.15+E40</f>
        <v>219.60078277886495</v>
      </c>
      <c r="G40" s="3"/>
      <c r="H40" s="11"/>
    </row>
    <row r="41" spans="1:8" ht="12.75">
      <c r="A41" s="10" t="s">
        <v>107</v>
      </c>
      <c r="B41" s="4" t="s">
        <v>50</v>
      </c>
      <c r="C41" s="1">
        <v>150</v>
      </c>
      <c r="D41" s="3">
        <v>1</v>
      </c>
      <c r="E41" s="5">
        <f>D41/408.8*450</f>
        <v>1.1007827788649707</v>
      </c>
      <c r="F41" s="5">
        <f>C41*1.15+E41</f>
        <v>173.60078277886498</v>
      </c>
      <c r="G41" s="3"/>
      <c r="H41" s="11"/>
    </row>
    <row r="42" spans="1:8" ht="12.75">
      <c r="A42" s="10" t="s">
        <v>107</v>
      </c>
      <c r="B42" s="4" t="s">
        <v>55</v>
      </c>
      <c r="C42" s="1">
        <v>140</v>
      </c>
      <c r="D42" s="3">
        <v>1</v>
      </c>
      <c r="E42" s="5">
        <f>D42/408.8*450</f>
        <v>1.1007827788649707</v>
      </c>
      <c r="F42" s="5">
        <f>C42*1.15+E42</f>
        <v>162.10078277886498</v>
      </c>
      <c r="G42" s="3"/>
      <c r="H42" s="11"/>
    </row>
    <row r="43" spans="1:8" ht="12.75">
      <c r="A43" s="10" t="s">
        <v>107</v>
      </c>
      <c r="B43" s="4" t="s">
        <v>71</v>
      </c>
      <c r="C43" s="1">
        <v>37.7</v>
      </c>
      <c r="D43" s="3">
        <v>3</v>
      </c>
      <c r="E43" s="5">
        <f>D43/408.8*450</f>
        <v>3.302348336594912</v>
      </c>
      <c r="F43" s="5">
        <f>C43*1.15+E43</f>
        <v>46.65734833659491</v>
      </c>
      <c r="G43" s="3"/>
      <c r="H43" s="11"/>
    </row>
    <row r="44" spans="1:8" ht="12.75">
      <c r="A44" s="10" t="s">
        <v>107</v>
      </c>
      <c r="B44" s="4" t="s">
        <v>78</v>
      </c>
      <c r="C44" s="1">
        <v>54.6</v>
      </c>
      <c r="D44" s="3">
        <v>3</v>
      </c>
      <c r="E44" s="5">
        <f>D44/408.8*450</f>
        <v>3.302348336594912</v>
      </c>
      <c r="F44" s="5">
        <f>C44*1.15+E44</f>
        <v>66.09234833659491</v>
      </c>
      <c r="G44" s="3"/>
      <c r="H44" s="11"/>
    </row>
    <row r="45" spans="1:8" ht="13.5" thickBot="1">
      <c r="A45" s="12" t="s">
        <v>107</v>
      </c>
      <c r="B45" s="37" t="s">
        <v>111</v>
      </c>
      <c r="C45" s="28">
        <v>970</v>
      </c>
      <c r="D45" s="13">
        <v>30</v>
      </c>
      <c r="E45" s="14">
        <f>D45/408.8*450</f>
        <v>33.02348336594912</v>
      </c>
      <c r="F45" s="14">
        <f>C45*1.15+E45</f>
        <v>1148.5234833659492</v>
      </c>
      <c r="G45" s="14">
        <f>SUM(F39:F45)</f>
        <v>1829.445684931507</v>
      </c>
      <c r="H45" s="29"/>
    </row>
    <row r="46" spans="1:8" ht="12.75">
      <c r="A46" s="18" t="s">
        <v>91</v>
      </c>
      <c r="B46" s="19" t="s">
        <v>10</v>
      </c>
      <c r="C46" s="20">
        <v>105</v>
      </c>
      <c r="D46" s="21">
        <v>1</v>
      </c>
      <c r="E46" s="22">
        <f>D46/408.8*450</f>
        <v>1.1007827788649707</v>
      </c>
      <c r="F46" s="22">
        <f>C46*1.15+E46</f>
        <v>121.85078277886495</v>
      </c>
      <c r="G46" s="21"/>
      <c r="H46" s="23"/>
    </row>
    <row r="47" spans="1:8" ht="12.75">
      <c r="A47" s="10" t="s">
        <v>91</v>
      </c>
      <c r="B47" s="4" t="s">
        <v>14</v>
      </c>
      <c r="C47" s="1">
        <v>105</v>
      </c>
      <c r="D47" s="3">
        <v>1</v>
      </c>
      <c r="E47" s="5">
        <f>D47/408.8*450</f>
        <v>1.1007827788649707</v>
      </c>
      <c r="F47" s="5">
        <f>C47*1.15+E47</f>
        <v>121.85078277886495</v>
      </c>
      <c r="G47" s="3"/>
      <c r="H47" s="11"/>
    </row>
    <row r="48" spans="1:8" ht="12.75">
      <c r="A48" s="10" t="s">
        <v>91</v>
      </c>
      <c r="B48" s="4" t="s">
        <v>18</v>
      </c>
      <c r="C48" s="1">
        <v>105</v>
      </c>
      <c r="D48" s="3">
        <v>1</v>
      </c>
      <c r="E48" s="5">
        <f>D48/408.8*450</f>
        <v>1.1007827788649707</v>
      </c>
      <c r="F48" s="5">
        <f>C48*1.15+E48</f>
        <v>121.85078277886495</v>
      </c>
      <c r="G48" s="3"/>
      <c r="H48" s="11"/>
    </row>
    <row r="49" spans="1:8" ht="12.75">
      <c r="A49" s="10" t="s">
        <v>91</v>
      </c>
      <c r="B49" s="4" t="s">
        <v>19</v>
      </c>
      <c r="C49" s="1">
        <v>105</v>
      </c>
      <c r="D49" s="3">
        <v>1</v>
      </c>
      <c r="E49" s="5">
        <f>D49/408.8*450</f>
        <v>1.1007827788649707</v>
      </c>
      <c r="F49" s="5">
        <f>C49*1.15+E49</f>
        <v>121.85078277886495</v>
      </c>
      <c r="G49" s="3"/>
      <c r="H49" s="11"/>
    </row>
    <row r="50" spans="1:8" ht="12.75" customHeight="1">
      <c r="A50" s="10" t="s">
        <v>91</v>
      </c>
      <c r="B50" s="4" t="s">
        <v>21</v>
      </c>
      <c r="C50" s="1">
        <v>105</v>
      </c>
      <c r="D50" s="3">
        <v>1</v>
      </c>
      <c r="E50" s="5">
        <f>D50/408.8*450</f>
        <v>1.1007827788649707</v>
      </c>
      <c r="F50" s="5">
        <f>C50*1.15+E50</f>
        <v>121.85078277886495</v>
      </c>
      <c r="G50" s="3"/>
      <c r="H50" s="11"/>
    </row>
    <row r="51" spans="1:8" ht="12.75" customHeight="1">
      <c r="A51" s="10" t="s">
        <v>91</v>
      </c>
      <c r="B51" s="4" t="s">
        <v>22</v>
      </c>
      <c r="C51" s="1">
        <v>105</v>
      </c>
      <c r="D51" s="3">
        <v>1</v>
      </c>
      <c r="E51" s="5">
        <f>D51/408.8*450</f>
        <v>1.1007827788649707</v>
      </c>
      <c r="F51" s="5">
        <f>C51*1.15+E51</f>
        <v>121.85078277886495</v>
      </c>
      <c r="G51" s="3"/>
      <c r="H51" s="11"/>
    </row>
    <row r="52" spans="1:8" ht="12.75" customHeight="1">
      <c r="A52" s="10" t="s">
        <v>91</v>
      </c>
      <c r="B52" s="4" t="s">
        <v>25</v>
      </c>
      <c r="C52" s="1">
        <v>105</v>
      </c>
      <c r="D52" s="3">
        <v>1</v>
      </c>
      <c r="E52" s="5">
        <f>D52/408.8*450</f>
        <v>1.1007827788649707</v>
      </c>
      <c r="F52" s="5">
        <f>C52*1.15+E52</f>
        <v>121.85078277886495</v>
      </c>
      <c r="G52" s="3"/>
      <c r="H52" s="11"/>
    </row>
    <row r="53" spans="1:8" ht="12.75" customHeight="1">
      <c r="A53" s="10" t="s">
        <v>91</v>
      </c>
      <c r="B53" s="4" t="s">
        <v>40</v>
      </c>
      <c r="C53" s="1">
        <v>120</v>
      </c>
      <c r="D53" s="3">
        <v>1</v>
      </c>
      <c r="E53" s="5">
        <f>D53/408.8*450</f>
        <v>1.1007827788649707</v>
      </c>
      <c r="F53" s="5">
        <f>C53*1.15+E53</f>
        <v>139.10078277886498</v>
      </c>
      <c r="G53" s="3"/>
      <c r="H53" s="11"/>
    </row>
    <row r="54" spans="1:8" ht="12.75" customHeight="1">
      <c r="A54" s="10" t="s">
        <v>91</v>
      </c>
      <c r="B54" s="4" t="s">
        <v>44</v>
      </c>
      <c r="C54" s="1">
        <v>115</v>
      </c>
      <c r="D54" s="3">
        <v>1</v>
      </c>
      <c r="E54" s="5">
        <f>D54/408.8*450</f>
        <v>1.1007827788649707</v>
      </c>
      <c r="F54" s="5">
        <f>C54*1.15+E54</f>
        <v>133.35078277886498</v>
      </c>
      <c r="G54" s="3"/>
      <c r="H54" s="11"/>
    </row>
    <row r="55" spans="1:8" ht="12.75" customHeight="1">
      <c r="A55" s="10" t="s">
        <v>91</v>
      </c>
      <c r="B55" s="4" t="s">
        <v>47</v>
      </c>
      <c r="C55" s="1">
        <v>93</v>
      </c>
      <c r="D55" s="3">
        <v>1</v>
      </c>
      <c r="E55" s="5">
        <f>D55/408.8*450</f>
        <v>1.1007827788649707</v>
      </c>
      <c r="F55" s="5">
        <f>C55*1.15+E55</f>
        <v>108.05078277886496</v>
      </c>
      <c r="G55" s="3"/>
      <c r="H55" s="11"/>
    </row>
    <row r="56" spans="1:8" ht="12.75">
      <c r="A56" s="10" t="s">
        <v>91</v>
      </c>
      <c r="B56" s="4" t="s">
        <v>59</v>
      </c>
      <c r="C56" s="1">
        <v>51.4</v>
      </c>
      <c r="D56" s="3">
        <v>1</v>
      </c>
      <c r="E56" s="5">
        <f>D56/408.8*450</f>
        <v>1.1007827788649707</v>
      </c>
      <c r="F56" s="5">
        <f>C56*1.15+E56</f>
        <v>60.21078277886496</v>
      </c>
      <c r="G56" s="3"/>
      <c r="H56" s="11"/>
    </row>
    <row r="57" spans="1:8" ht="12.75">
      <c r="A57" s="10" t="s">
        <v>91</v>
      </c>
      <c r="B57" s="4" t="s">
        <v>73</v>
      </c>
      <c r="C57" s="1">
        <v>117</v>
      </c>
      <c r="D57" s="3">
        <v>4</v>
      </c>
      <c r="E57" s="5">
        <f>D57/408.8*450</f>
        <v>4.403131115459883</v>
      </c>
      <c r="F57" s="5">
        <f>C57*1.15+E57</f>
        <v>138.95313111545985</v>
      </c>
      <c r="G57" s="3"/>
      <c r="H57" s="11"/>
    </row>
    <row r="58" spans="1:8" ht="13.5" thickBot="1">
      <c r="A58" s="30" t="s">
        <v>91</v>
      </c>
      <c r="B58" s="31" t="s">
        <v>83</v>
      </c>
      <c r="C58" s="32">
        <v>11</v>
      </c>
      <c r="D58" s="33">
        <v>0.2</v>
      </c>
      <c r="E58" s="34">
        <f>D58/408.8*450</f>
        <v>0.22015655577299412</v>
      </c>
      <c r="F58" s="34">
        <f>C58*1.15+E58</f>
        <v>12.870156555772994</v>
      </c>
      <c r="G58" s="34">
        <f>SUM(F46:F58)</f>
        <v>1445.4918982387476</v>
      </c>
      <c r="H58" s="35"/>
    </row>
    <row r="59" spans="1:8" ht="12.75">
      <c r="A59" s="7" t="s">
        <v>98</v>
      </c>
      <c r="B59" s="24" t="s">
        <v>11</v>
      </c>
      <c r="C59" s="25">
        <v>115</v>
      </c>
      <c r="D59" s="8">
        <v>1</v>
      </c>
      <c r="E59" s="26">
        <f>D59/408.8*450</f>
        <v>1.1007827788649707</v>
      </c>
      <c r="F59" s="26">
        <f>C59*1.15+E59</f>
        <v>133.35078277886498</v>
      </c>
      <c r="G59" s="8"/>
      <c r="H59" s="9"/>
    </row>
    <row r="60" spans="1:8" ht="12.75" customHeight="1">
      <c r="A60" s="10" t="s">
        <v>98</v>
      </c>
      <c r="B60" s="4" t="s">
        <v>33</v>
      </c>
      <c r="C60" s="1">
        <v>105</v>
      </c>
      <c r="D60" s="3">
        <v>1</v>
      </c>
      <c r="E60" s="5">
        <f>D60/408.8*450</f>
        <v>1.1007827788649707</v>
      </c>
      <c r="F60" s="5">
        <f>C60*1.15+E60</f>
        <v>121.85078277886495</v>
      </c>
      <c r="G60" s="3"/>
      <c r="H60" s="11"/>
    </row>
    <row r="61" spans="1:8" ht="12.75" customHeight="1" thickBot="1">
      <c r="A61" s="12" t="s">
        <v>98</v>
      </c>
      <c r="B61" s="27" t="s">
        <v>34</v>
      </c>
      <c r="C61" s="28">
        <v>105</v>
      </c>
      <c r="D61" s="13">
        <v>1</v>
      </c>
      <c r="E61" s="14">
        <f>D61/408.8*450</f>
        <v>1.1007827788649707</v>
      </c>
      <c r="F61" s="14">
        <f>C61*1.15+E61</f>
        <v>121.85078277886495</v>
      </c>
      <c r="G61" s="14">
        <f>SUM(F59:F61)</f>
        <v>377.0523483365949</v>
      </c>
      <c r="H61" s="29"/>
    </row>
    <row r="62" spans="1:8" ht="12.75" customHeight="1" thickBot="1">
      <c r="A62" s="39" t="s">
        <v>116</v>
      </c>
      <c r="B62" s="40" t="s">
        <v>26</v>
      </c>
      <c r="C62" s="41">
        <v>105</v>
      </c>
      <c r="D62" s="42">
        <v>1</v>
      </c>
      <c r="E62" s="43">
        <f>D62/408.8*450</f>
        <v>1.1007827788649707</v>
      </c>
      <c r="F62" s="43">
        <f>C62*1.15+E62</f>
        <v>121.85078277886495</v>
      </c>
      <c r="G62" s="43">
        <f>F62</f>
        <v>121.85078277886495</v>
      </c>
      <c r="H62" s="44"/>
    </row>
    <row r="63" spans="1:8" ht="12.75" customHeight="1">
      <c r="A63" s="7" t="s">
        <v>92</v>
      </c>
      <c r="B63" s="24" t="s">
        <v>2</v>
      </c>
      <c r="C63" s="25">
        <v>14</v>
      </c>
      <c r="D63" s="8">
        <v>0.2</v>
      </c>
      <c r="E63" s="26">
        <f>D63/408.8*450</f>
        <v>0.22015655577299412</v>
      </c>
      <c r="F63" s="26">
        <f>C63*1.15+E63</f>
        <v>16.320156555772993</v>
      </c>
      <c r="G63" s="8"/>
      <c r="H63" s="9"/>
    </row>
    <row r="64" spans="1:8" ht="12.75" customHeight="1">
      <c r="A64" s="10" t="s">
        <v>92</v>
      </c>
      <c r="B64" s="4" t="s">
        <v>63</v>
      </c>
      <c r="C64" s="1">
        <v>39.7</v>
      </c>
      <c r="D64" s="3">
        <v>1</v>
      </c>
      <c r="E64" s="5">
        <f>D64/408.8*450</f>
        <v>1.1007827788649707</v>
      </c>
      <c r="F64" s="5">
        <f>C64*1.15+E64</f>
        <v>46.75578277886497</v>
      </c>
      <c r="G64" s="3"/>
      <c r="H64" s="11"/>
    </row>
    <row r="65" spans="1:8" ht="12.75" customHeight="1">
      <c r="A65" s="10" t="s">
        <v>92</v>
      </c>
      <c r="B65" s="4" t="s">
        <v>65</v>
      </c>
      <c r="C65" s="1">
        <v>30</v>
      </c>
      <c r="D65" s="3">
        <v>0.3</v>
      </c>
      <c r="E65" s="5">
        <f>D65/408.8*450</f>
        <v>0.3302348336594912</v>
      </c>
      <c r="F65" s="5">
        <f>C65*1.15+E65</f>
        <v>34.83023483365949</v>
      </c>
      <c r="G65" s="3"/>
      <c r="H65" s="11"/>
    </row>
    <row r="66" spans="1:8" ht="12.75" customHeight="1">
      <c r="A66" s="10" t="s">
        <v>92</v>
      </c>
      <c r="B66" s="6" t="s">
        <v>128</v>
      </c>
      <c r="C66" s="1">
        <v>78</v>
      </c>
      <c r="D66" s="3">
        <v>1</v>
      </c>
      <c r="E66" s="5">
        <f>D66/408.8*450</f>
        <v>1.1007827788649707</v>
      </c>
      <c r="F66" s="5">
        <f>C66*1.15+E66</f>
        <v>90.80078277886496</v>
      </c>
      <c r="G66" s="3"/>
      <c r="H66" s="11"/>
    </row>
    <row r="67" spans="1:8" ht="12.75" customHeight="1" thickBot="1">
      <c r="A67" s="12" t="s">
        <v>92</v>
      </c>
      <c r="B67" s="37" t="s">
        <v>126</v>
      </c>
      <c r="C67" s="28">
        <v>78</v>
      </c>
      <c r="D67" s="13">
        <v>1</v>
      </c>
      <c r="E67" s="14">
        <f>D67/408.8*450</f>
        <v>1.1007827788649707</v>
      </c>
      <c r="F67" s="14">
        <f>C67*1.15+E67</f>
        <v>90.80078277886496</v>
      </c>
      <c r="G67" s="14">
        <f>SUM(F63:F67)</f>
        <v>279.50773972602735</v>
      </c>
      <c r="H67" s="29"/>
    </row>
    <row r="68" spans="1:8" ht="12.75" customHeight="1">
      <c r="A68" s="18" t="s">
        <v>115</v>
      </c>
      <c r="B68" s="19" t="s">
        <v>56</v>
      </c>
      <c r="C68" s="20">
        <v>51.4</v>
      </c>
      <c r="D68" s="21">
        <v>1</v>
      </c>
      <c r="E68" s="22">
        <f>D68/408.8*450</f>
        <v>1.1007827788649707</v>
      </c>
      <c r="F68" s="22">
        <f>C68*1.15+E68</f>
        <v>60.21078277886496</v>
      </c>
      <c r="G68" s="21"/>
      <c r="H68" s="23"/>
    </row>
    <row r="69" spans="1:8" ht="12.75" customHeight="1" thickBot="1">
      <c r="A69" s="30" t="s">
        <v>115</v>
      </c>
      <c r="B69" s="31" t="s">
        <v>64</v>
      </c>
      <c r="C69" s="32">
        <v>57</v>
      </c>
      <c r="D69" s="33">
        <v>1</v>
      </c>
      <c r="E69" s="34">
        <f>D69/408.8*450</f>
        <v>1.1007827788649707</v>
      </c>
      <c r="F69" s="34">
        <f>C69*1.15+E69</f>
        <v>66.65078277886496</v>
      </c>
      <c r="G69" s="34">
        <f>SUM(F68:F69)</f>
        <v>126.86156555772993</v>
      </c>
      <c r="H69" s="35"/>
    </row>
    <row r="70" spans="1:8" ht="12.75" customHeight="1">
      <c r="A70" s="7" t="s">
        <v>99</v>
      </c>
      <c r="B70" s="24" t="s">
        <v>32</v>
      </c>
      <c r="C70" s="25">
        <v>105</v>
      </c>
      <c r="D70" s="8">
        <v>1</v>
      </c>
      <c r="E70" s="26">
        <f>D70/408.8*450</f>
        <v>1.1007827788649707</v>
      </c>
      <c r="F70" s="26">
        <f>C70*1.15+E70</f>
        <v>121.85078277886495</v>
      </c>
      <c r="G70" s="8"/>
      <c r="H70" s="9"/>
    </row>
    <row r="71" spans="1:8" ht="12.75" customHeight="1">
      <c r="A71" s="10" t="s">
        <v>99</v>
      </c>
      <c r="B71" s="4" t="s">
        <v>36</v>
      </c>
      <c r="C71" s="1">
        <v>110</v>
      </c>
      <c r="D71" s="3">
        <v>1</v>
      </c>
      <c r="E71" s="5">
        <f>D71/408.8*450</f>
        <v>1.1007827788649707</v>
      </c>
      <c r="F71" s="5">
        <f>C71*1.15+E71</f>
        <v>127.60078277886495</v>
      </c>
      <c r="G71" s="3"/>
      <c r="H71" s="11"/>
    </row>
    <row r="72" spans="1:8" ht="12.75" customHeight="1">
      <c r="A72" s="10" t="s">
        <v>99</v>
      </c>
      <c r="B72" s="4" t="s">
        <v>38</v>
      </c>
      <c r="C72" s="1">
        <v>110</v>
      </c>
      <c r="D72" s="3">
        <v>1</v>
      </c>
      <c r="E72" s="5">
        <f>D72/408.8*450</f>
        <v>1.1007827788649707</v>
      </c>
      <c r="F72" s="5">
        <f>C72*1.15+E72</f>
        <v>127.60078277886495</v>
      </c>
      <c r="G72" s="3"/>
      <c r="H72" s="11"/>
    </row>
    <row r="73" spans="1:8" ht="12.75" customHeight="1">
      <c r="A73" s="10" t="s">
        <v>99</v>
      </c>
      <c r="B73" s="4" t="s">
        <v>46</v>
      </c>
      <c r="C73" s="1">
        <v>115</v>
      </c>
      <c r="D73" s="3">
        <v>1</v>
      </c>
      <c r="E73" s="5">
        <f>D73/408.8*450</f>
        <v>1.1007827788649707</v>
      </c>
      <c r="F73" s="5">
        <f>C73*1.15+E73</f>
        <v>133.35078277886498</v>
      </c>
      <c r="G73" s="3"/>
      <c r="H73" s="11"/>
    </row>
    <row r="74" spans="1:8" ht="12.75" customHeight="1" thickBot="1">
      <c r="A74" s="12" t="s">
        <v>99</v>
      </c>
      <c r="B74" s="27" t="s">
        <v>46</v>
      </c>
      <c r="C74" s="28">
        <v>115</v>
      </c>
      <c r="D74" s="13">
        <v>1</v>
      </c>
      <c r="E74" s="14">
        <f>D74/408.8*450</f>
        <v>1.1007827788649707</v>
      </c>
      <c r="F74" s="14">
        <f>C74*1.15+E74</f>
        <v>133.35078277886498</v>
      </c>
      <c r="G74" s="14">
        <f>SUM(F70:F74)</f>
        <v>643.7539138943248</v>
      </c>
      <c r="H74" s="29"/>
    </row>
    <row r="75" spans="1:8" ht="12.75" customHeight="1">
      <c r="A75" s="18" t="s">
        <v>89</v>
      </c>
      <c r="B75" s="19" t="s">
        <v>57</v>
      </c>
      <c r="C75" s="20">
        <v>51.4</v>
      </c>
      <c r="D75" s="21">
        <v>1</v>
      </c>
      <c r="E75" s="22">
        <f>D75/408.8*450</f>
        <v>1.1007827788649707</v>
      </c>
      <c r="F75" s="22">
        <f>C75*1.15+E75</f>
        <v>60.21078277886496</v>
      </c>
      <c r="G75" s="21"/>
      <c r="H75" s="23"/>
    </row>
    <row r="76" spans="1:8" ht="12.75" customHeight="1">
      <c r="A76" s="10" t="s">
        <v>89</v>
      </c>
      <c r="B76" s="4" t="s">
        <v>61</v>
      </c>
      <c r="C76" s="1">
        <v>39.7</v>
      </c>
      <c r="D76" s="3">
        <v>1</v>
      </c>
      <c r="E76" s="5">
        <f>D76/408.8*450</f>
        <v>1.1007827788649707</v>
      </c>
      <c r="F76" s="5">
        <f>C76*1.15+E76</f>
        <v>46.75578277886497</v>
      </c>
      <c r="G76" s="3"/>
      <c r="H76" s="11"/>
    </row>
    <row r="77" spans="1:8" ht="12.75" customHeight="1">
      <c r="A77" s="10" t="s">
        <v>89</v>
      </c>
      <c r="B77" s="4" t="s">
        <v>62</v>
      </c>
      <c r="C77" s="1">
        <v>39.7</v>
      </c>
      <c r="D77" s="3">
        <v>1</v>
      </c>
      <c r="E77" s="5">
        <f>D77/408.8*450</f>
        <v>1.1007827788649707</v>
      </c>
      <c r="F77" s="5">
        <f>C77*1.15+E77</f>
        <v>46.75578277886497</v>
      </c>
      <c r="G77" s="3"/>
      <c r="H77" s="11"/>
    </row>
    <row r="78" spans="1:8" ht="12.75" customHeight="1">
      <c r="A78" s="10" t="s">
        <v>89</v>
      </c>
      <c r="B78" s="4" t="s">
        <v>74</v>
      </c>
      <c r="C78" s="1">
        <v>47</v>
      </c>
      <c r="D78" s="3">
        <v>3</v>
      </c>
      <c r="E78" s="5">
        <f>D78/408.8*450</f>
        <v>3.302348336594912</v>
      </c>
      <c r="F78" s="5">
        <f>C78*1.15+E78</f>
        <v>57.35234833659491</v>
      </c>
      <c r="G78" s="3"/>
      <c r="H78" s="11"/>
    </row>
    <row r="79" spans="1:8" ht="12.75" customHeight="1">
      <c r="A79" s="10" t="s">
        <v>89</v>
      </c>
      <c r="B79" s="4" t="s">
        <v>87</v>
      </c>
      <c r="C79" s="2">
        <v>1300</v>
      </c>
      <c r="D79" s="3">
        <v>30</v>
      </c>
      <c r="E79" s="5">
        <f>D79/408.8*450</f>
        <v>33.02348336594912</v>
      </c>
      <c r="F79" s="5">
        <f>C79*1.15+E79</f>
        <v>1528.0234833659488</v>
      </c>
      <c r="G79" s="3"/>
      <c r="H79" s="11"/>
    </row>
    <row r="80" spans="1:8" ht="13.5" thickBot="1">
      <c r="A80" s="30" t="s">
        <v>89</v>
      </c>
      <c r="B80" s="31" t="s">
        <v>88</v>
      </c>
      <c r="C80" s="32">
        <v>800</v>
      </c>
      <c r="D80" s="33">
        <v>30</v>
      </c>
      <c r="E80" s="34">
        <f>D80/408.8*450</f>
        <v>33.02348336594912</v>
      </c>
      <c r="F80" s="34">
        <f>C80*1.15+E80</f>
        <v>953.023483365949</v>
      </c>
      <c r="G80" s="34">
        <f>SUM(F75:F80)</f>
        <v>2692.121663405088</v>
      </c>
      <c r="H80" s="35"/>
    </row>
    <row r="81" spans="1:8" ht="12.75">
      <c r="A81" s="7" t="s">
        <v>100</v>
      </c>
      <c r="B81" s="24" t="s">
        <v>10</v>
      </c>
      <c r="C81" s="25">
        <v>105</v>
      </c>
      <c r="D81" s="8">
        <v>1</v>
      </c>
      <c r="E81" s="26">
        <f>D81/408.8*450</f>
        <v>1.1007827788649707</v>
      </c>
      <c r="F81" s="26">
        <f>C81*1.15+E81</f>
        <v>121.85078277886495</v>
      </c>
      <c r="G81" s="8"/>
      <c r="H81" s="9"/>
    </row>
    <row r="82" spans="1:8" ht="12.75">
      <c r="A82" s="10" t="s">
        <v>100</v>
      </c>
      <c r="B82" s="4" t="s">
        <v>14</v>
      </c>
      <c r="C82" s="1">
        <v>105</v>
      </c>
      <c r="D82" s="3">
        <v>1</v>
      </c>
      <c r="E82" s="5">
        <f>D82/408.8*450</f>
        <v>1.1007827788649707</v>
      </c>
      <c r="F82" s="5">
        <f>C82*1.15+E82</f>
        <v>121.85078277886495</v>
      </c>
      <c r="G82" s="3"/>
      <c r="H82" s="11"/>
    </row>
    <row r="83" spans="1:8" ht="12.75">
      <c r="A83" s="10" t="s">
        <v>100</v>
      </c>
      <c r="B83" s="4" t="s">
        <v>30</v>
      </c>
      <c r="C83" s="1">
        <v>105</v>
      </c>
      <c r="D83" s="3">
        <v>1</v>
      </c>
      <c r="E83" s="5">
        <f>D83/408.8*450</f>
        <v>1.1007827788649707</v>
      </c>
      <c r="F83" s="5">
        <f>C83*1.15+E83</f>
        <v>121.85078277886495</v>
      </c>
      <c r="G83" s="3"/>
      <c r="H83" s="11"/>
    </row>
    <row r="84" spans="1:8" ht="12.75">
      <c r="A84" s="10" t="s">
        <v>100</v>
      </c>
      <c r="B84" s="4" t="s">
        <v>45</v>
      </c>
      <c r="C84" s="1">
        <v>115</v>
      </c>
      <c r="D84" s="3">
        <v>1</v>
      </c>
      <c r="E84" s="5">
        <f>D84/408.8*450</f>
        <v>1.1007827788649707</v>
      </c>
      <c r="F84" s="5">
        <f>C84*1.15+E84</f>
        <v>133.35078277886498</v>
      </c>
      <c r="G84" s="3"/>
      <c r="H84" s="11"/>
    </row>
    <row r="85" spans="1:8" ht="12.75" customHeight="1">
      <c r="A85" s="10" t="s">
        <v>100</v>
      </c>
      <c r="B85" s="4" t="s">
        <v>47</v>
      </c>
      <c r="C85" s="1">
        <v>93</v>
      </c>
      <c r="D85" s="3">
        <v>1</v>
      </c>
      <c r="E85" s="5">
        <f>D85/408.8*450</f>
        <v>1.1007827788649707</v>
      </c>
      <c r="F85" s="5">
        <f>C85*1.15+E85</f>
        <v>108.05078277886496</v>
      </c>
      <c r="G85" s="3"/>
      <c r="H85" s="11"/>
    </row>
    <row r="86" spans="1:8" ht="12.75" customHeight="1">
      <c r="A86" s="10" t="s">
        <v>100</v>
      </c>
      <c r="B86" s="4" t="s">
        <v>48</v>
      </c>
      <c r="C86" s="1">
        <v>230</v>
      </c>
      <c r="D86" s="3">
        <v>1</v>
      </c>
      <c r="E86" s="5">
        <f>D86/408.8*450</f>
        <v>1.1007827788649707</v>
      </c>
      <c r="F86" s="5">
        <f>C86*1.15+E86</f>
        <v>265.600782778865</v>
      </c>
      <c r="G86" s="3"/>
      <c r="H86" s="11"/>
    </row>
    <row r="87" spans="1:8" ht="12.75" customHeight="1">
      <c r="A87" s="10" t="s">
        <v>100</v>
      </c>
      <c r="B87" s="4" t="s">
        <v>53</v>
      </c>
      <c r="C87" s="1">
        <v>140</v>
      </c>
      <c r="D87" s="3">
        <v>1</v>
      </c>
      <c r="E87" s="5">
        <f>D87/408.8*450</f>
        <v>1.1007827788649707</v>
      </c>
      <c r="F87" s="5">
        <f>C87*1.15+E87</f>
        <v>162.10078277886498</v>
      </c>
      <c r="G87" s="3"/>
      <c r="H87" s="11"/>
    </row>
    <row r="88" spans="1:8" ht="12.75" customHeight="1">
      <c r="A88" s="10" t="s">
        <v>100</v>
      </c>
      <c r="B88" s="4" t="s">
        <v>54</v>
      </c>
      <c r="C88" s="1">
        <v>140</v>
      </c>
      <c r="D88" s="3">
        <v>1</v>
      </c>
      <c r="E88" s="5">
        <f>D88/408.8*450</f>
        <v>1.1007827788649707</v>
      </c>
      <c r="F88" s="5">
        <f>C88*1.15+E88</f>
        <v>162.10078277886498</v>
      </c>
      <c r="G88" s="3"/>
      <c r="H88" s="11"/>
    </row>
    <row r="89" spans="1:8" ht="12.75" customHeight="1">
      <c r="A89" s="10" t="s">
        <v>100</v>
      </c>
      <c r="B89" s="4" t="s">
        <v>72</v>
      </c>
      <c r="C89" s="1">
        <v>68.69</v>
      </c>
      <c r="D89" s="3">
        <v>4</v>
      </c>
      <c r="E89" s="5">
        <f>D89/408.8*450</f>
        <v>4.403131115459883</v>
      </c>
      <c r="F89" s="5">
        <f>C89*1.15+E89</f>
        <v>83.39663111545988</v>
      </c>
      <c r="G89" s="3"/>
      <c r="H89" s="11"/>
    </row>
    <row r="90" spans="1:8" ht="12.75" customHeight="1">
      <c r="A90" s="10" t="s">
        <v>100</v>
      </c>
      <c r="B90" s="4" t="s">
        <v>78</v>
      </c>
      <c r="C90" s="1">
        <v>54.6</v>
      </c>
      <c r="D90" s="3">
        <v>3</v>
      </c>
      <c r="E90" s="5">
        <f>D90/408.8*450</f>
        <v>3.302348336594912</v>
      </c>
      <c r="F90" s="5">
        <f>C90*1.15+E90</f>
        <v>66.09234833659491</v>
      </c>
      <c r="G90" s="3"/>
      <c r="H90" s="11"/>
    </row>
    <row r="91" spans="1:8" ht="12.75" customHeight="1">
      <c r="A91" s="10" t="s">
        <v>100</v>
      </c>
      <c r="B91" s="4" t="s">
        <v>79</v>
      </c>
      <c r="C91" s="1">
        <v>49.1</v>
      </c>
      <c r="D91" s="3">
        <v>3</v>
      </c>
      <c r="E91" s="5">
        <f>D91/408.8*450</f>
        <v>3.302348336594912</v>
      </c>
      <c r="F91" s="5">
        <f>C91*1.15+E91</f>
        <v>59.76734833659491</v>
      </c>
      <c r="G91" s="3"/>
      <c r="H91" s="11"/>
    </row>
    <row r="92" spans="1:8" ht="12.75" customHeight="1" thickBot="1">
      <c r="A92" s="12" t="s">
        <v>100</v>
      </c>
      <c r="B92" s="37" t="s">
        <v>111</v>
      </c>
      <c r="C92" s="28">
        <v>970</v>
      </c>
      <c r="D92" s="13">
        <v>30</v>
      </c>
      <c r="E92" s="14">
        <f>D92/408.8*450</f>
        <v>33.02348336594912</v>
      </c>
      <c r="F92" s="14">
        <f>C92*1.15+E92</f>
        <v>1148.5234833659492</v>
      </c>
      <c r="G92" s="14">
        <f>SUM(F81:F92)</f>
        <v>2554.5360733855186</v>
      </c>
      <c r="H92" s="29"/>
    </row>
    <row r="93" spans="1:8" ht="12.75" customHeight="1">
      <c r="A93" s="18" t="s">
        <v>96</v>
      </c>
      <c r="B93" s="19" t="s">
        <v>10</v>
      </c>
      <c r="C93" s="20">
        <v>105</v>
      </c>
      <c r="D93" s="21">
        <v>1</v>
      </c>
      <c r="E93" s="22">
        <f>D93/408.8*450</f>
        <v>1.1007827788649707</v>
      </c>
      <c r="F93" s="22">
        <f>C93*1.15+E93</f>
        <v>121.85078277886495</v>
      </c>
      <c r="G93" s="21"/>
      <c r="H93" s="23"/>
    </row>
    <row r="94" spans="1:8" ht="12.75" customHeight="1">
      <c r="A94" s="10" t="s">
        <v>96</v>
      </c>
      <c r="B94" s="4" t="s">
        <v>16</v>
      </c>
      <c r="C94" s="1">
        <v>105</v>
      </c>
      <c r="D94" s="3">
        <v>1</v>
      </c>
      <c r="E94" s="5">
        <f>D94/408.8*450</f>
        <v>1.1007827788649707</v>
      </c>
      <c r="F94" s="5">
        <f>C94*1.15+E94</f>
        <v>121.85078277886495</v>
      </c>
      <c r="G94" s="3"/>
      <c r="H94" s="11"/>
    </row>
    <row r="95" spans="1:8" ht="12.75" customHeight="1">
      <c r="A95" s="10" t="s">
        <v>96</v>
      </c>
      <c r="B95" s="4" t="s">
        <v>17</v>
      </c>
      <c r="C95" s="1">
        <v>105</v>
      </c>
      <c r="D95" s="3">
        <v>1</v>
      </c>
      <c r="E95" s="5">
        <f>D95/408.8*450</f>
        <v>1.1007827788649707</v>
      </c>
      <c r="F95" s="5">
        <f>C95*1.15+E95</f>
        <v>121.85078277886495</v>
      </c>
      <c r="G95" s="3"/>
      <c r="H95" s="11"/>
    </row>
    <row r="96" spans="1:8" ht="12.75" customHeight="1">
      <c r="A96" s="10" t="s">
        <v>96</v>
      </c>
      <c r="B96" s="4" t="s">
        <v>31</v>
      </c>
      <c r="C96" s="1">
        <v>105</v>
      </c>
      <c r="D96" s="3">
        <v>1</v>
      </c>
      <c r="E96" s="5">
        <f>D96/408.8*450</f>
        <v>1.1007827788649707</v>
      </c>
      <c r="F96" s="5">
        <f>C96*1.15+E96</f>
        <v>121.85078277886495</v>
      </c>
      <c r="G96" s="3"/>
      <c r="H96" s="11"/>
    </row>
    <row r="97" spans="1:8" ht="12.75" customHeight="1">
      <c r="A97" s="10" t="s">
        <v>96</v>
      </c>
      <c r="B97" s="4" t="s">
        <v>35</v>
      </c>
      <c r="C97" s="1">
        <v>105</v>
      </c>
      <c r="D97" s="3">
        <v>1</v>
      </c>
      <c r="E97" s="5">
        <f>D97/408.8*450</f>
        <v>1.1007827788649707</v>
      </c>
      <c r="F97" s="5">
        <f>C97*1.15+E97</f>
        <v>121.85078277886495</v>
      </c>
      <c r="G97" s="3"/>
      <c r="H97" s="11"/>
    </row>
    <row r="98" spans="1:8" ht="12.75" customHeight="1">
      <c r="A98" s="10" t="s">
        <v>96</v>
      </c>
      <c r="B98" s="4" t="s">
        <v>47</v>
      </c>
      <c r="C98" s="1">
        <v>93</v>
      </c>
      <c r="D98" s="3">
        <v>1</v>
      </c>
      <c r="E98" s="5">
        <f>D98/408.8*450</f>
        <v>1.1007827788649707</v>
      </c>
      <c r="F98" s="5">
        <f>C98*1.15+E98</f>
        <v>108.05078277886496</v>
      </c>
      <c r="G98" s="3"/>
      <c r="H98" s="11"/>
    </row>
    <row r="99" spans="1:8" ht="12.75" customHeight="1">
      <c r="A99" s="10" t="s">
        <v>96</v>
      </c>
      <c r="B99" s="4" t="s">
        <v>48</v>
      </c>
      <c r="C99" s="1">
        <v>230</v>
      </c>
      <c r="D99" s="3">
        <v>1</v>
      </c>
      <c r="E99" s="5">
        <f>D99/408.8*450</f>
        <v>1.1007827788649707</v>
      </c>
      <c r="F99" s="5">
        <f>C99*1.15+E99</f>
        <v>265.600782778865</v>
      </c>
      <c r="G99" s="3"/>
      <c r="H99" s="11"/>
    </row>
    <row r="100" spans="1:8" ht="12.75" customHeight="1">
      <c r="A100" s="10" t="s">
        <v>96</v>
      </c>
      <c r="B100" s="4" t="s">
        <v>72</v>
      </c>
      <c r="C100" s="1">
        <v>68.69</v>
      </c>
      <c r="D100" s="3">
        <v>4</v>
      </c>
      <c r="E100" s="5">
        <f>D100/408.8*450</f>
        <v>4.403131115459883</v>
      </c>
      <c r="F100" s="5">
        <f>C100*1.15+E100</f>
        <v>83.39663111545988</v>
      </c>
      <c r="G100" s="3"/>
      <c r="H100" s="11"/>
    </row>
    <row r="101" spans="1:8" ht="12.75" customHeight="1">
      <c r="A101" s="10" t="s">
        <v>96</v>
      </c>
      <c r="B101" s="4" t="s">
        <v>78</v>
      </c>
      <c r="C101" s="1">
        <v>54.6</v>
      </c>
      <c r="D101" s="3">
        <v>3</v>
      </c>
      <c r="E101" s="5">
        <f>D101/408.8*450</f>
        <v>3.302348336594912</v>
      </c>
      <c r="F101" s="5">
        <f>C101*1.15+E101</f>
        <v>66.09234833659491</v>
      </c>
      <c r="G101" s="3"/>
      <c r="H101" s="11"/>
    </row>
    <row r="102" spans="1:8" ht="12.75" customHeight="1" thickBot="1">
      <c r="A102" s="30" t="s">
        <v>96</v>
      </c>
      <c r="B102" s="38" t="s">
        <v>111</v>
      </c>
      <c r="C102" s="32">
        <v>970</v>
      </c>
      <c r="D102" s="33">
        <v>30</v>
      </c>
      <c r="E102" s="34">
        <f>D102/408.8*450</f>
        <v>33.02348336594912</v>
      </c>
      <c r="F102" s="34">
        <f>C102*1.15+E102</f>
        <v>1148.5234833659492</v>
      </c>
      <c r="G102" s="34">
        <f>SUM(F93:F102)</f>
        <v>2280.9179422700586</v>
      </c>
      <c r="H102" s="35"/>
    </row>
    <row r="103" spans="1:8" ht="12.75" customHeight="1">
      <c r="A103" s="7" t="s">
        <v>102</v>
      </c>
      <c r="B103" s="24" t="s">
        <v>42</v>
      </c>
      <c r="C103" s="25">
        <v>115</v>
      </c>
      <c r="D103" s="8">
        <v>1</v>
      </c>
      <c r="E103" s="26">
        <f>D103/408.8*450</f>
        <v>1.1007827788649707</v>
      </c>
      <c r="F103" s="26">
        <f>C103*1.15+E103</f>
        <v>133.35078277886498</v>
      </c>
      <c r="G103" s="8"/>
      <c r="H103" s="9"/>
    </row>
    <row r="104" spans="1:8" ht="12.75" customHeight="1">
      <c r="A104" s="10" t="s">
        <v>102</v>
      </c>
      <c r="B104" s="4" t="s">
        <v>43</v>
      </c>
      <c r="C104" s="1">
        <v>115</v>
      </c>
      <c r="D104" s="3">
        <v>1</v>
      </c>
      <c r="E104" s="5">
        <f>D104/408.8*450</f>
        <v>1.1007827788649707</v>
      </c>
      <c r="F104" s="5">
        <f>C104*1.15+E104</f>
        <v>133.35078277886498</v>
      </c>
      <c r="G104" s="3"/>
      <c r="H104" s="11"/>
    </row>
    <row r="105" spans="1:8" ht="12.75" customHeight="1">
      <c r="A105" s="10" t="s">
        <v>102</v>
      </c>
      <c r="B105" s="4" t="s">
        <v>48</v>
      </c>
      <c r="C105" s="1">
        <v>230</v>
      </c>
      <c r="D105" s="3">
        <v>1</v>
      </c>
      <c r="E105" s="5">
        <f>D105/408.8*450</f>
        <v>1.1007827788649707</v>
      </c>
      <c r="F105" s="5">
        <f>C105*1.15+E105</f>
        <v>265.600782778865</v>
      </c>
      <c r="G105" s="3"/>
      <c r="H105" s="11"/>
    </row>
    <row r="106" spans="1:8" ht="12.75" customHeight="1" thickBot="1">
      <c r="A106" s="12" t="s">
        <v>102</v>
      </c>
      <c r="B106" s="27" t="s">
        <v>71</v>
      </c>
      <c r="C106" s="28">
        <v>37.7</v>
      </c>
      <c r="D106" s="13">
        <v>3</v>
      </c>
      <c r="E106" s="14">
        <f>D106/408.8*450</f>
        <v>3.302348336594912</v>
      </c>
      <c r="F106" s="14">
        <f>C106*1.15+E106</f>
        <v>46.65734833659491</v>
      </c>
      <c r="G106" s="14">
        <f>SUM(F103:F106)</f>
        <v>578.9596966731899</v>
      </c>
      <c r="H106" s="29"/>
    </row>
    <row r="107" spans="1:8" ht="12.75" customHeight="1" thickBot="1">
      <c r="A107" s="39" t="s">
        <v>93</v>
      </c>
      <c r="B107" s="40" t="s">
        <v>60</v>
      </c>
      <c r="C107" s="41">
        <v>98</v>
      </c>
      <c r="D107" s="42">
        <v>1</v>
      </c>
      <c r="E107" s="43">
        <f>D107/408.8*450</f>
        <v>1.1007827788649707</v>
      </c>
      <c r="F107" s="43">
        <f>C107*1.15+E107</f>
        <v>113.80078277886496</v>
      </c>
      <c r="G107" s="43">
        <f>F107</f>
        <v>113.80078277886496</v>
      </c>
      <c r="H107" s="44"/>
    </row>
    <row r="108" spans="1:8" ht="12.75" customHeight="1">
      <c r="A108" s="7" t="s">
        <v>101</v>
      </c>
      <c r="B108" s="24" t="s">
        <v>12</v>
      </c>
      <c r="C108" s="25">
        <v>105</v>
      </c>
      <c r="D108" s="8">
        <v>1</v>
      </c>
      <c r="E108" s="26">
        <f>D108/408.8*450</f>
        <v>1.1007827788649707</v>
      </c>
      <c r="F108" s="26">
        <f>C108*1.15+E108</f>
        <v>121.85078277886495</v>
      </c>
      <c r="G108" s="8"/>
      <c r="H108" s="9"/>
    </row>
    <row r="109" spans="1:8" ht="12.75" customHeight="1">
      <c r="A109" s="10" t="s">
        <v>101</v>
      </c>
      <c r="B109" s="4" t="s">
        <v>13</v>
      </c>
      <c r="C109" s="1">
        <v>105</v>
      </c>
      <c r="D109" s="3">
        <v>1</v>
      </c>
      <c r="E109" s="5">
        <f>D109/408.8*450</f>
        <v>1.1007827788649707</v>
      </c>
      <c r="F109" s="5">
        <f>C109*1.15+E109</f>
        <v>121.85078277886495</v>
      </c>
      <c r="G109" s="3"/>
      <c r="H109" s="11"/>
    </row>
    <row r="110" spans="1:8" ht="12.75" customHeight="1" thickBot="1">
      <c r="A110" s="12" t="s">
        <v>101</v>
      </c>
      <c r="B110" s="27" t="s">
        <v>52</v>
      </c>
      <c r="C110" s="28">
        <v>140</v>
      </c>
      <c r="D110" s="13">
        <v>1</v>
      </c>
      <c r="E110" s="14">
        <f>D110/408.8*450</f>
        <v>1.1007827788649707</v>
      </c>
      <c r="F110" s="14">
        <f>C110*1.15+E110</f>
        <v>162.10078277886498</v>
      </c>
      <c r="G110" s="14">
        <f>SUM(F108:F110)</f>
        <v>405.8023483365949</v>
      </c>
      <c r="H110" s="29"/>
    </row>
    <row r="111" spans="1:8" ht="12.75" customHeight="1" thickBot="1">
      <c r="A111" s="39" t="s">
        <v>114</v>
      </c>
      <c r="B111" s="45" t="s">
        <v>95</v>
      </c>
      <c r="C111" s="41">
        <v>300</v>
      </c>
      <c r="D111" s="42">
        <v>3</v>
      </c>
      <c r="E111" s="43">
        <f>D111/408.8*450</f>
        <v>3.302348336594912</v>
      </c>
      <c r="F111" s="43">
        <f>C111*1.15+E111</f>
        <v>348.3023483365949</v>
      </c>
      <c r="G111" s="43">
        <f>F111</f>
        <v>348.3023483365949</v>
      </c>
      <c r="H111" s="44"/>
    </row>
    <row r="112" spans="1:8" ht="12.75" customHeight="1">
      <c r="A112" s="7" t="s">
        <v>105</v>
      </c>
      <c r="B112" s="24" t="s">
        <v>1</v>
      </c>
      <c r="C112" s="25">
        <v>19.4</v>
      </c>
      <c r="D112" s="8">
        <v>0.5</v>
      </c>
      <c r="E112" s="26">
        <f>D112/408.8*450</f>
        <v>0.5503913894324853</v>
      </c>
      <c r="F112" s="26">
        <f>C112*1.15+E112</f>
        <v>22.86039138943248</v>
      </c>
      <c r="G112" s="8"/>
      <c r="H112" s="9"/>
    </row>
    <row r="113" spans="1:8" ht="12.75" customHeight="1">
      <c r="A113" s="10" t="s">
        <v>105</v>
      </c>
      <c r="B113" s="4" t="s">
        <v>3</v>
      </c>
      <c r="C113" s="1">
        <v>11</v>
      </c>
      <c r="D113" s="3">
        <v>0.2</v>
      </c>
      <c r="E113" s="5">
        <f>D113/408.8*450</f>
        <v>0.22015655577299412</v>
      </c>
      <c r="F113" s="5">
        <f>C113*1.15+E113</f>
        <v>12.870156555772994</v>
      </c>
      <c r="G113" s="3"/>
      <c r="H113" s="11"/>
    </row>
    <row r="114" spans="1:8" ht="12.75" customHeight="1">
      <c r="A114" s="10" t="s">
        <v>105</v>
      </c>
      <c r="B114" s="4" t="s">
        <v>7</v>
      </c>
      <c r="C114" s="1">
        <v>180</v>
      </c>
      <c r="D114" s="3">
        <v>1</v>
      </c>
      <c r="E114" s="5">
        <f>D114/408.8*450</f>
        <v>1.1007827788649707</v>
      </c>
      <c r="F114" s="5">
        <f>C114*1.15+E114</f>
        <v>208.10078277886495</v>
      </c>
      <c r="G114" s="3"/>
      <c r="H114" s="11"/>
    </row>
    <row r="115" spans="1:8" ht="12.75" customHeight="1">
      <c r="A115" s="10" t="s">
        <v>105</v>
      </c>
      <c r="B115" s="4" t="s">
        <v>10</v>
      </c>
      <c r="C115" s="1">
        <v>105</v>
      </c>
      <c r="D115" s="3">
        <v>1</v>
      </c>
      <c r="E115" s="5">
        <f>D115/408.8*450</f>
        <v>1.1007827788649707</v>
      </c>
      <c r="F115" s="5">
        <f>C115*1.15+E115</f>
        <v>121.85078277886495</v>
      </c>
      <c r="G115" s="3"/>
      <c r="H115" s="11"/>
    </row>
    <row r="116" spans="1:8" ht="12.75" customHeight="1">
      <c r="A116" s="10" t="s">
        <v>105</v>
      </c>
      <c r="B116" s="4" t="s">
        <v>16</v>
      </c>
      <c r="C116" s="1">
        <v>105</v>
      </c>
      <c r="D116" s="3">
        <v>1</v>
      </c>
      <c r="E116" s="5">
        <f>D116/408.8*450</f>
        <v>1.1007827788649707</v>
      </c>
      <c r="F116" s="5">
        <f>C116*1.15+E116</f>
        <v>121.85078277886495</v>
      </c>
      <c r="G116" s="3"/>
      <c r="H116" s="11"/>
    </row>
    <row r="117" spans="1:8" ht="12.75" customHeight="1">
      <c r="A117" s="10" t="s">
        <v>105</v>
      </c>
      <c r="B117" s="4" t="s">
        <v>19</v>
      </c>
      <c r="C117" s="1">
        <v>105</v>
      </c>
      <c r="D117" s="3">
        <v>1</v>
      </c>
      <c r="E117" s="5">
        <f>D117/408.8*450</f>
        <v>1.1007827788649707</v>
      </c>
      <c r="F117" s="5">
        <f>C117*1.15+E117</f>
        <v>121.85078277886495</v>
      </c>
      <c r="G117" s="3"/>
      <c r="H117" s="11"/>
    </row>
    <row r="118" spans="1:8" ht="12.75" customHeight="1">
      <c r="A118" s="10" t="s">
        <v>105</v>
      </c>
      <c r="B118" s="4" t="s">
        <v>72</v>
      </c>
      <c r="C118" s="1">
        <v>68.69</v>
      </c>
      <c r="D118" s="3">
        <v>4</v>
      </c>
      <c r="E118" s="5">
        <f>D118/408.8*450</f>
        <v>4.403131115459883</v>
      </c>
      <c r="F118" s="5">
        <f>C118*1.15+E118</f>
        <v>83.39663111545988</v>
      </c>
      <c r="G118" s="3"/>
      <c r="H118" s="11"/>
    </row>
    <row r="119" spans="1:8" ht="12.75" customHeight="1" thickBot="1">
      <c r="A119" s="12" t="s">
        <v>105</v>
      </c>
      <c r="B119" s="27" t="s">
        <v>77</v>
      </c>
      <c r="C119" s="28">
        <v>197</v>
      </c>
      <c r="D119" s="13">
        <v>30</v>
      </c>
      <c r="E119" s="14">
        <f>D119/408.8*450</f>
        <v>33.02348336594912</v>
      </c>
      <c r="F119" s="14">
        <f>C119*1.15+E119</f>
        <v>259.5734833659491</v>
      </c>
      <c r="G119" s="14">
        <f>SUM(F112:F119)</f>
        <v>952.3537935420743</v>
      </c>
      <c r="H119" s="29"/>
    </row>
    <row r="120" spans="1:8" ht="12.75" customHeight="1">
      <c r="A120" s="18" t="s">
        <v>106</v>
      </c>
      <c r="B120" s="19" t="s">
        <v>10</v>
      </c>
      <c r="C120" s="20">
        <v>105</v>
      </c>
      <c r="D120" s="21">
        <v>1</v>
      </c>
      <c r="E120" s="22">
        <f>D120/408.8*450</f>
        <v>1.1007827788649707</v>
      </c>
      <c r="F120" s="22">
        <f>C120*1.15+E120</f>
        <v>121.85078277886495</v>
      </c>
      <c r="G120" s="21"/>
      <c r="H120" s="23"/>
    </row>
    <row r="121" spans="1:8" ht="12.75" customHeight="1">
      <c r="A121" s="10" t="s">
        <v>106</v>
      </c>
      <c r="B121" s="4" t="s">
        <v>11</v>
      </c>
      <c r="C121" s="1">
        <v>115</v>
      </c>
      <c r="D121" s="3">
        <v>1</v>
      </c>
      <c r="E121" s="5">
        <f>D121/408.8*450</f>
        <v>1.1007827788649707</v>
      </c>
      <c r="F121" s="5">
        <f>C121*1.15+E121</f>
        <v>133.35078277886498</v>
      </c>
      <c r="G121" s="3"/>
      <c r="H121" s="11"/>
    </row>
    <row r="122" spans="1:8" ht="12.75" customHeight="1">
      <c r="A122" s="10" t="s">
        <v>106</v>
      </c>
      <c r="B122" s="4" t="s">
        <v>13</v>
      </c>
      <c r="C122" s="1">
        <v>105</v>
      </c>
      <c r="D122" s="3">
        <v>1</v>
      </c>
      <c r="E122" s="5">
        <f>D122/408.8*450</f>
        <v>1.1007827788649707</v>
      </c>
      <c r="F122" s="5">
        <f>C122*1.15+E122</f>
        <v>121.85078277886495</v>
      </c>
      <c r="G122" s="3"/>
      <c r="H122" s="11"/>
    </row>
    <row r="123" spans="1:8" ht="12.75" customHeight="1">
      <c r="A123" s="10" t="s">
        <v>106</v>
      </c>
      <c r="B123" s="4" t="s">
        <v>14</v>
      </c>
      <c r="C123" s="1">
        <v>105</v>
      </c>
      <c r="D123" s="3">
        <v>1</v>
      </c>
      <c r="E123" s="5">
        <f>D123/408.8*450</f>
        <v>1.1007827788649707</v>
      </c>
      <c r="F123" s="5">
        <f>C123*1.15+E123</f>
        <v>121.85078277886495</v>
      </c>
      <c r="G123" s="3"/>
      <c r="H123" s="11"/>
    </row>
    <row r="124" spans="1:8" ht="12.75" customHeight="1">
      <c r="A124" s="10" t="s">
        <v>106</v>
      </c>
      <c r="B124" s="4" t="s">
        <v>15</v>
      </c>
      <c r="C124" s="1">
        <v>105</v>
      </c>
      <c r="D124" s="3">
        <v>1</v>
      </c>
      <c r="E124" s="5">
        <f>D124/408.8*450</f>
        <v>1.1007827788649707</v>
      </c>
      <c r="F124" s="5">
        <f>C124*1.15+E124</f>
        <v>121.85078277886495</v>
      </c>
      <c r="G124" s="3"/>
      <c r="H124" s="11"/>
    </row>
    <row r="125" spans="1:8" ht="12.75" customHeight="1">
      <c r="A125" s="10" t="s">
        <v>106</v>
      </c>
      <c r="B125" s="4" t="s">
        <v>17</v>
      </c>
      <c r="C125" s="1">
        <v>105</v>
      </c>
      <c r="D125" s="3">
        <v>1</v>
      </c>
      <c r="E125" s="5">
        <f>D125/408.8*450</f>
        <v>1.1007827788649707</v>
      </c>
      <c r="F125" s="5">
        <f>C125*1.15+E125</f>
        <v>121.85078277886495</v>
      </c>
      <c r="G125" s="3"/>
      <c r="H125" s="11"/>
    </row>
    <row r="126" spans="1:8" ht="12.75" customHeight="1">
      <c r="A126" s="10" t="s">
        <v>106</v>
      </c>
      <c r="B126" s="4" t="s">
        <v>47</v>
      </c>
      <c r="C126" s="1">
        <v>93</v>
      </c>
      <c r="D126" s="3">
        <v>1</v>
      </c>
      <c r="E126" s="5">
        <f>D126/408.8*450</f>
        <v>1.1007827788649707</v>
      </c>
      <c r="F126" s="5">
        <f>C126*1.15+E126</f>
        <v>108.05078277886496</v>
      </c>
      <c r="G126" s="3"/>
      <c r="H126" s="11"/>
    </row>
    <row r="127" spans="1:8" ht="12.75" customHeight="1">
      <c r="A127" s="10" t="s">
        <v>106</v>
      </c>
      <c r="B127" s="4" t="s">
        <v>69</v>
      </c>
      <c r="C127" s="1">
        <v>25</v>
      </c>
      <c r="D127" s="3">
        <v>0.2</v>
      </c>
      <c r="E127" s="5">
        <f>D127/408.8*450</f>
        <v>0.22015655577299412</v>
      </c>
      <c r="F127" s="5">
        <f>C127*1.15+E127</f>
        <v>28.97015655577299</v>
      </c>
      <c r="G127" s="3"/>
      <c r="H127" s="11"/>
    </row>
    <row r="128" spans="1:8" ht="12.75" customHeight="1">
      <c r="A128" s="10" t="s">
        <v>106</v>
      </c>
      <c r="B128" s="4" t="s">
        <v>73</v>
      </c>
      <c r="C128" s="1">
        <v>117</v>
      </c>
      <c r="D128" s="3">
        <v>4</v>
      </c>
      <c r="E128" s="5">
        <f>D128/408.8*450</f>
        <v>4.403131115459883</v>
      </c>
      <c r="F128" s="5">
        <f>C128*1.15+E128</f>
        <v>138.95313111545985</v>
      </c>
      <c r="G128" s="3"/>
      <c r="H128" s="11"/>
    </row>
    <row r="129" spans="1:8" ht="12.75" customHeight="1">
      <c r="A129" s="10" t="s">
        <v>106</v>
      </c>
      <c r="B129" s="4" t="s">
        <v>76</v>
      </c>
      <c r="C129" s="1">
        <v>17.44</v>
      </c>
      <c r="D129" s="3">
        <v>2</v>
      </c>
      <c r="E129" s="5">
        <f>D129/408.8*450</f>
        <v>2.2015655577299413</v>
      </c>
      <c r="F129" s="5">
        <f>C129*1.15+E129</f>
        <v>22.257565557729944</v>
      </c>
      <c r="G129" s="3"/>
      <c r="H129" s="11"/>
    </row>
    <row r="130" spans="1:8" ht="12.75" customHeight="1">
      <c r="A130" s="10" t="s">
        <v>106</v>
      </c>
      <c r="B130" s="4" t="s">
        <v>78</v>
      </c>
      <c r="C130" s="1">
        <v>54.6</v>
      </c>
      <c r="D130" s="3">
        <v>3</v>
      </c>
      <c r="E130" s="5">
        <f>D130/408.8*450</f>
        <v>3.302348336594912</v>
      </c>
      <c r="F130" s="5">
        <f>C130*1.15+E130</f>
        <v>66.09234833659491</v>
      </c>
      <c r="G130" s="3"/>
      <c r="H130" s="11"/>
    </row>
    <row r="131" spans="1:8" ht="12.75" customHeight="1">
      <c r="A131" s="10" t="s">
        <v>106</v>
      </c>
      <c r="B131" s="4" t="s">
        <v>80</v>
      </c>
      <c r="C131" s="1">
        <v>42</v>
      </c>
      <c r="D131" s="3">
        <v>3</v>
      </c>
      <c r="E131" s="5">
        <f>D131/408.8*450</f>
        <v>3.302348336594912</v>
      </c>
      <c r="F131" s="5">
        <f>C131*1.15+E131</f>
        <v>51.60234833659491</v>
      </c>
      <c r="G131" s="3"/>
      <c r="H131" s="11"/>
    </row>
    <row r="132" spans="1:8" ht="12.75" customHeight="1">
      <c r="A132" s="10" t="s">
        <v>106</v>
      </c>
      <c r="B132" s="6" t="s">
        <v>120</v>
      </c>
      <c r="C132" s="1">
        <v>15</v>
      </c>
      <c r="D132" s="3">
        <v>0.1</v>
      </c>
      <c r="E132" s="5">
        <f>D132/408.8*450</f>
        <v>0.11007827788649706</v>
      </c>
      <c r="F132" s="5">
        <f>C132*1.15+E132</f>
        <v>17.360078277886497</v>
      </c>
      <c r="G132" s="3"/>
      <c r="H132" s="11"/>
    </row>
    <row r="133" spans="1:8" ht="12.75" customHeight="1" thickBot="1">
      <c r="A133" s="30" t="s">
        <v>106</v>
      </c>
      <c r="B133" s="31" t="s">
        <v>85</v>
      </c>
      <c r="C133" s="32">
        <v>80</v>
      </c>
      <c r="D133" s="33">
        <v>1</v>
      </c>
      <c r="E133" s="34">
        <f>D133/408.8*450</f>
        <v>1.1007827788649707</v>
      </c>
      <c r="F133" s="34">
        <f>C133*1.15+E133</f>
        <v>93.10078277886497</v>
      </c>
      <c r="G133" s="34">
        <f>SUM(F120:F133)</f>
        <v>1268.9918904109586</v>
      </c>
      <c r="H133" s="35"/>
    </row>
    <row r="134" spans="1:8" ht="12.75" customHeight="1" thickBot="1">
      <c r="A134" s="46" t="s">
        <v>118</v>
      </c>
      <c r="B134" s="47" t="s">
        <v>119</v>
      </c>
      <c r="C134" s="48">
        <v>260</v>
      </c>
      <c r="D134" s="49">
        <v>4</v>
      </c>
      <c r="E134" s="50">
        <f>D134/408.8*450</f>
        <v>4.403131115459883</v>
      </c>
      <c r="F134" s="50">
        <f>C134*1.15+E134</f>
        <v>303.40313111545987</v>
      </c>
      <c r="G134" s="50">
        <f>F134</f>
        <v>303.40313111545987</v>
      </c>
      <c r="H134" s="51"/>
    </row>
    <row r="135" spans="1:8" ht="12.75" customHeight="1" thickBot="1">
      <c r="A135" s="39" t="s">
        <v>117</v>
      </c>
      <c r="B135" s="40" t="s">
        <v>77</v>
      </c>
      <c r="C135" s="41">
        <v>197</v>
      </c>
      <c r="D135" s="42">
        <v>30</v>
      </c>
      <c r="E135" s="43">
        <f>D135/408.8*450</f>
        <v>33.02348336594912</v>
      </c>
      <c r="F135" s="43">
        <f>C135*1.15+E135</f>
        <v>259.5734833659491</v>
      </c>
      <c r="G135" s="43">
        <f>F135</f>
        <v>259.5734833659491</v>
      </c>
      <c r="H135" s="44"/>
    </row>
    <row r="136" spans="1:8" ht="12.75" customHeight="1">
      <c r="A136" s="7" t="s">
        <v>104</v>
      </c>
      <c r="B136" s="24" t="s">
        <v>3</v>
      </c>
      <c r="C136" s="25">
        <v>11</v>
      </c>
      <c r="D136" s="8">
        <v>0.2</v>
      </c>
      <c r="E136" s="26">
        <f>D136/408.8*450</f>
        <v>0.22015655577299412</v>
      </c>
      <c r="F136" s="26">
        <f>C136*1.15+E136</f>
        <v>12.870156555772994</v>
      </c>
      <c r="G136" s="8"/>
      <c r="H136" s="9"/>
    </row>
    <row r="137" spans="1:8" ht="12.75" customHeight="1">
      <c r="A137" s="10" t="s">
        <v>104</v>
      </c>
      <c r="B137" s="4" t="s">
        <v>5</v>
      </c>
      <c r="C137" s="1">
        <v>11</v>
      </c>
      <c r="D137" s="3">
        <v>0.2</v>
      </c>
      <c r="E137" s="5">
        <f>D137/408.8*450</f>
        <v>0.22015655577299412</v>
      </c>
      <c r="F137" s="5">
        <f>C137*1.15+E137</f>
        <v>12.870156555772994</v>
      </c>
      <c r="G137" s="3"/>
      <c r="H137" s="11"/>
    </row>
    <row r="138" spans="1:8" ht="12.75" customHeight="1">
      <c r="A138" s="10" t="s">
        <v>104</v>
      </c>
      <c r="B138" s="4" t="s">
        <v>6</v>
      </c>
      <c r="C138" s="1">
        <v>11</v>
      </c>
      <c r="D138" s="3">
        <v>0.2</v>
      </c>
      <c r="E138" s="5">
        <f>D138/408.8*450</f>
        <v>0.22015655577299412</v>
      </c>
      <c r="F138" s="5">
        <f>C138*1.15+E138</f>
        <v>12.870156555772994</v>
      </c>
      <c r="G138" s="3"/>
      <c r="H138" s="11"/>
    </row>
    <row r="139" spans="1:8" ht="12.75" customHeight="1">
      <c r="A139" s="10" t="s">
        <v>104</v>
      </c>
      <c r="B139" s="4" t="s">
        <v>48</v>
      </c>
      <c r="C139" s="1">
        <v>230</v>
      </c>
      <c r="D139" s="3">
        <v>1</v>
      </c>
      <c r="E139" s="5">
        <f>D139/408.8*450</f>
        <v>1.1007827788649707</v>
      </c>
      <c r="F139" s="5">
        <f>C139*1.15+E139</f>
        <v>265.600782778865</v>
      </c>
      <c r="G139" s="3"/>
      <c r="H139" s="11"/>
    </row>
    <row r="140" spans="1:8" ht="12.75" customHeight="1">
      <c r="A140" s="10" t="s">
        <v>104</v>
      </c>
      <c r="B140" s="4" t="s">
        <v>76</v>
      </c>
      <c r="C140" s="1">
        <v>17.44</v>
      </c>
      <c r="D140" s="3">
        <v>2</v>
      </c>
      <c r="E140" s="5">
        <f>D140/408.8*450</f>
        <v>2.2015655577299413</v>
      </c>
      <c r="F140" s="5">
        <f>C140*1.15+E140</f>
        <v>22.257565557729944</v>
      </c>
      <c r="G140" s="3"/>
      <c r="H140" s="11"/>
    </row>
    <row r="141" spans="1:8" ht="12.75" customHeight="1">
      <c r="A141" s="10" t="s">
        <v>104</v>
      </c>
      <c r="B141" s="4" t="s">
        <v>81</v>
      </c>
      <c r="C141" s="1">
        <v>42</v>
      </c>
      <c r="D141" s="3">
        <v>0.2</v>
      </c>
      <c r="E141" s="5">
        <f>D141/408.8*450</f>
        <v>0.22015655577299412</v>
      </c>
      <c r="F141" s="5">
        <f>C141*1.15+E141</f>
        <v>48.52015655577299</v>
      </c>
      <c r="G141" s="3"/>
      <c r="H141" s="11"/>
    </row>
    <row r="142" spans="1:8" ht="12.75" customHeight="1" thickBot="1">
      <c r="A142" s="12" t="s">
        <v>104</v>
      </c>
      <c r="B142" s="37" t="s">
        <v>127</v>
      </c>
      <c r="C142" s="28">
        <v>78</v>
      </c>
      <c r="D142" s="13">
        <v>1</v>
      </c>
      <c r="E142" s="14">
        <f>D142/408.8*450</f>
        <v>1.1007827788649707</v>
      </c>
      <c r="F142" s="14">
        <f>C142*1.15+E142</f>
        <v>90.80078277886496</v>
      </c>
      <c r="G142" s="14">
        <f>SUM(F136:F142)</f>
        <v>465.78975733855185</v>
      </c>
      <c r="H142" s="29"/>
    </row>
    <row r="143" spans="1:8" ht="12.75" customHeight="1">
      <c r="A143" s="18" t="s">
        <v>109</v>
      </c>
      <c r="B143" s="19" t="s">
        <v>9</v>
      </c>
      <c r="C143" s="20">
        <v>90</v>
      </c>
      <c r="D143" s="21">
        <v>0.5</v>
      </c>
      <c r="E143" s="22">
        <f>D143/408.8*450</f>
        <v>0.5503913894324853</v>
      </c>
      <c r="F143" s="22">
        <f>C143*1.15+E143</f>
        <v>104.05039138943248</v>
      </c>
      <c r="G143" s="21"/>
      <c r="H143" s="23"/>
    </row>
    <row r="144" spans="1:8" ht="12.75" customHeight="1">
      <c r="A144" s="10" t="s">
        <v>109</v>
      </c>
      <c r="B144" s="4" t="s">
        <v>68</v>
      </c>
      <c r="C144" s="1">
        <v>56</v>
      </c>
      <c r="D144" s="3">
        <v>0.2</v>
      </c>
      <c r="E144" s="5">
        <f>D144/408.8*450</f>
        <v>0.22015655577299412</v>
      </c>
      <c r="F144" s="5">
        <f>C144*1.15+E144</f>
        <v>64.62015655577298</v>
      </c>
      <c r="G144" s="3"/>
      <c r="H144" s="11"/>
    </row>
    <row r="145" spans="1:8" ht="12.75" customHeight="1">
      <c r="A145" s="10" t="s">
        <v>109</v>
      </c>
      <c r="B145" s="4" t="s">
        <v>68</v>
      </c>
      <c r="C145" s="1">
        <v>56</v>
      </c>
      <c r="D145" s="3">
        <v>0.2</v>
      </c>
      <c r="E145" s="5">
        <f>D145/408.8*450</f>
        <v>0.22015655577299412</v>
      </c>
      <c r="F145" s="5">
        <f>C145*1.15+E145</f>
        <v>64.62015655577298</v>
      </c>
      <c r="G145" s="3"/>
      <c r="H145" s="11"/>
    </row>
    <row r="146" spans="1:8" ht="12.75" customHeight="1">
      <c r="A146" s="10" t="s">
        <v>109</v>
      </c>
      <c r="B146" s="4" t="s">
        <v>82</v>
      </c>
      <c r="C146" s="1">
        <v>27</v>
      </c>
      <c r="D146" s="3">
        <v>0.2</v>
      </c>
      <c r="E146" s="5">
        <f>D146/408.8*450</f>
        <v>0.22015655577299412</v>
      </c>
      <c r="F146" s="5">
        <f>C146*1.15+E146</f>
        <v>31.270156555772992</v>
      </c>
      <c r="G146" s="3"/>
      <c r="H146" s="11"/>
    </row>
    <row r="147" spans="1:8" ht="12.75" customHeight="1">
      <c r="A147" s="10" t="s">
        <v>109</v>
      </c>
      <c r="B147" s="4" t="s">
        <v>82</v>
      </c>
      <c r="C147" s="1">
        <v>27</v>
      </c>
      <c r="D147" s="3">
        <v>0.2</v>
      </c>
      <c r="E147" s="5">
        <f>D147/408.8*450</f>
        <v>0.22015655577299412</v>
      </c>
      <c r="F147" s="5">
        <f>C147*1.15+E147</f>
        <v>31.270156555772992</v>
      </c>
      <c r="G147" s="3"/>
      <c r="H147" s="11"/>
    </row>
    <row r="148" spans="1:8" ht="12.75" customHeight="1" thickBot="1">
      <c r="A148" s="30" t="s">
        <v>109</v>
      </c>
      <c r="B148" s="31" t="s">
        <v>83</v>
      </c>
      <c r="C148" s="32">
        <v>11</v>
      </c>
      <c r="D148" s="33">
        <v>0.2</v>
      </c>
      <c r="E148" s="34">
        <f>D148/408.8*450</f>
        <v>0.22015655577299412</v>
      </c>
      <c r="F148" s="34">
        <f>C148*1.15+E148</f>
        <v>12.870156555772994</v>
      </c>
      <c r="G148" s="34">
        <f>SUM(F143:F148)</f>
        <v>308.7011741682974</v>
      </c>
      <c r="H148" s="35"/>
    </row>
    <row r="149" spans="1:8" ht="13.5" thickBot="1">
      <c r="A149" s="46"/>
      <c r="B149" s="49"/>
      <c r="C149" s="52">
        <f>SUM(C3:C148)</f>
        <v>18797.64</v>
      </c>
      <c r="D149" s="52">
        <f>SUM(D3:D148)</f>
        <v>408.7999999999999</v>
      </c>
      <c r="E149" s="52">
        <f>SUM(E3:E148)</f>
        <v>450.0000000000003</v>
      </c>
      <c r="F149" s="50">
        <f>SUM(F3:F148)</f>
        <v>22067.28599999996</v>
      </c>
      <c r="G149" s="50">
        <f>SUM(G3:G148)</f>
        <v>22067.286</v>
      </c>
      <c r="H149" s="53">
        <f>SUM(H3:H148)</f>
        <v>0</v>
      </c>
    </row>
  </sheetData>
  <autoFilter ref="A2:C14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2013-09-16T04:48:20Z</dcterms:created>
  <dcterms:modified xsi:type="dcterms:W3CDTF">2013-09-16T06:01:50Z</dcterms:modified>
  <cp:category/>
  <cp:version/>
  <cp:contentType/>
  <cp:contentStatus/>
</cp:coreProperties>
</file>