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'Лист1'!$A$1:$F$94</definedName>
  </definedNames>
  <calcPr fullCalcOnLoad="1"/>
</workbook>
</file>

<file path=xl/sharedStrings.xml><?xml version="1.0" encoding="utf-8"?>
<sst xmlns="http://schemas.openxmlformats.org/spreadsheetml/2006/main" count="97" uniqueCount="91">
  <si>
    <t>кисунчик 3 кг</t>
  </si>
  <si>
    <t>kanerinka 3 кг</t>
  </si>
  <si>
    <t>Galaxion 3 кг</t>
  </si>
  <si>
    <t>Tatituska 1 кг</t>
  </si>
  <si>
    <t>ALIN@T@ 2 кг</t>
  </si>
  <si>
    <t>Iлоnа 1 кг</t>
  </si>
  <si>
    <t>Iлоnа 0,5 кг*3</t>
  </si>
  <si>
    <t>Сахарюшка 0,5 кг</t>
  </si>
  <si>
    <t>OLGA1983 2 кг</t>
  </si>
  <si>
    <t>Ель 1 кг</t>
  </si>
  <si>
    <t>Anechka-06 1 кг*10</t>
  </si>
  <si>
    <t>Михрютка 1 кг*2</t>
  </si>
  <si>
    <t>MarinaR72 0,5 кг*2</t>
  </si>
  <si>
    <t>Amilinda 0,5 кг*2</t>
  </si>
  <si>
    <t>юча 0,5 кг*2</t>
  </si>
  <si>
    <t>Плюшевая 0,5</t>
  </si>
  <si>
    <t>Nasta.A 2 кг</t>
  </si>
  <si>
    <t>Anechka-06 1 кг</t>
  </si>
  <si>
    <t>mashooka 0,5</t>
  </si>
  <si>
    <t>Lyulichka 0,5</t>
  </si>
  <si>
    <t>$$$~ТЭТ~$$$ 2</t>
  </si>
  <si>
    <t>Анфантеррибль 1</t>
  </si>
  <si>
    <t>кисунчик 2</t>
  </si>
  <si>
    <t>юча 1</t>
  </si>
  <si>
    <t>mika 12 1 кг*9 0.5кг*6</t>
  </si>
  <si>
    <t>MarinaR72 1 кг*2</t>
  </si>
  <si>
    <t>COCO 1</t>
  </si>
  <si>
    <t>Елена Найдина 1 кг*3</t>
  </si>
  <si>
    <t>sonia82 0,5 кг*2</t>
  </si>
  <si>
    <t>Мишина 0,5</t>
  </si>
  <si>
    <t>England 1</t>
  </si>
  <si>
    <t>Оле 2</t>
  </si>
  <si>
    <t>Белая 1</t>
  </si>
  <si>
    <t>MaTIsse 0.5</t>
  </si>
  <si>
    <t>Оле 1 кг*7</t>
  </si>
  <si>
    <t>Оле 0,5</t>
  </si>
  <si>
    <t>нюр@нюр 0,5</t>
  </si>
  <si>
    <t>NASTASI 1</t>
  </si>
  <si>
    <t>Барнаульская_Ромашка 1</t>
  </si>
  <si>
    <t>mm_t 1</t>
  </si>
  <si>
    <t>Тат@яна 1 кг*2</t>
  </si>
  <si>
    <t>Тат@яна 0,5 кг*2</t>
  </si>
  <si>
    <t>Anechka-06 0,5 кг*2</t>
  </si>
  <si>
    <t>Настя+Саша+Маша 0,5*2</t>
  </si>
  <si>
    <t>Хатина 1</t>
  </si>
  <si>
    <t>Anele77 1</t>
  </si>
  <si>
    <t>N-a-d-y-a-255 0,5*2</t>
  </si>
  <si>
    <t>ПчелаМайя 0,5</t>
  </si>
  <si>
    <t>~ELEN@~ 1</t>
  </si>
  <si>
    <t>Тата_П 1</t>
  </si>
  <si>
    <t>нюр@нюр 1 кг*2</t>
  </si>
  <si>
    <t>Олёк_1 1 кг*4</t>
  </si>
  <si>
    <t>МАЛЬВИН@ 2</t>
  </si>
  <si>
    <t>Anastasia Kovelkova 0,5</t>
  </si>
  <si>
    <t>Цериус 1 кг*9</t>
  </si>
  <si>
    <t>Im_Snail 0,5*2</t>
  </si>
  <si>
    <t>Im_Snail 1</t>
  </si>
  <si>
    <t>Nadyast 1</t>
  </si>
  <si>
    <t>Душечка-мама 1</t>
  </si>
  <si>
    <t>Шальная 2</t>
  </si>
  <si>
    <t>Альфия энд Альфия 1</t>
  </si>
  <si>
    <t>Одри 1</t>
  </si>
  <si>
    <t>Машулькинс 0,5</t>
  </si>
  <si>
    <t>Галя Л. 1</t>
  </si>
  <si>
    <t>Nasta.A 1 кг*4</t>
  </si>
  <si>
    <t>Nasta.A 0,5</t>
  </si>
  <si>
    <t>oxano4ka 1</t>
  </si>
  <si>
    <t>Калина 11 1</t>
  </si>
  <si>
    <t>Ксютка 1</t>
  </si>
  <si>
    <t>Devi 1</t>
  </si>
  <si>
    <t>Таша-Наташа 1</t>
  </si>
  <si>
    <t>COCO 0.5</t>
  </si>
  <si>
    <t>udina 0,5</t>
  </si>
  <si>
    <t>нюр@нюр 1кг*3</t>
  </si>
  <si>
    <t>Ксюня Масюня 0,5</t>
  </si>
  <si>
    <t>oreshek 1</t>
  </si>
  <si>
    <t>NASTASI 0,5</t>
  </si>
  <si>
    <t>Ольга Андросова 1</t>
  </si>
  <si>
    <t>kanerinka 0,5</t>
  </si>
  <si>
    <t>Aroma2511 1</t>
  </si>
  <si>
    <t>gurami 0,5</t>
  </si>
  <si>
    <t>vlasova_evg 1</t>
  </si>
  <si>
    <t>Альфия энд Альфия 0,5*2</t>
  </si>
  <si>
    <t>Tatituska 1</t>
  </si>
  <si>
    <t xml:space="preserve">Евгения0401 3 </t>
  </si>
  <si>
    <t>НИК</t>
  </si>
  <si>
    <t>Кол-во</t>
  </si>
  <si>
    <t>Цена</t>
  </si>
  <si>
    <t>Цена с орг%</t>
  </si>
  <si>
    <t>ПРОСЬБА ПЛАТИТЬ ТАК:</t>
  </si>
  <si>
    <t>missmchs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</si>
</sst>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62">
      <selection activeCell="C88" sqref="C88"/>
    </sheetView>
  </sheetViews>
  <sheetFormatPr defaultColWidth="9.00390625" defaultRowHeight="12.75"/>
  <cols>
    <col min="1" max="1" width="40.25390625" style="1" customWidth="1"/>
    <col min="4" max="5" width="15.25390625" style="0" customWidth="1"/>
    <col min="6" max="6" width="29.375" style="0" customWidth="1"/>
  </cols>
  <sheetData>
    <row r="1" spans="1:8" ht="18.75" thickBot="1">
      <c r="A1" s="11" t="s">
        <v>85</v>
      </c>
      <c r="B1" s="12" t="s">
        <v>86</v>
      </c>
      <c r="C1" s="12" t="s">
        <v>87</v>
      </c>
      <c r="D1" s="12" t="s">
        <v>88</v>
      </c>
      <c r="E1" s="12"/>
      <c r="F1" s="12" t="s">
        <v>89</v>
      </c>
      <c r="G1" s="12"/>
      <c r="H1" s="13"/>
    </row>
    <row r="2" spans="1:8" ht="18.75" thickBot="1">
      <c r="A2" s="17" t="s">
        <v>20</v>
      </c>
      <c r="B2" s="18">
        <v>2</v>
      </c>
      <c r="C2" s="18">
        <v>500</v>
      </c>
      <c r="D2" s="18">
        <f aca="true" t="shared" si="0" ref="D2:D33">B2*C2*1.15</f>
        <v>1150</v>
      </c>
      <c r="E2" s="18">
        <f>D2</f>
        <v>1150</v>
      </c>
      <c r="F2" s="18">
        <v>1149.99</v>
      </c>
      <c r="G2" s="18"/>
      <c r="H2" s="19"/>
    </row>
    <row r="3" spans="1:8" ht="18.75" thickBot="1">
      <c r="A3" s="20" t="s">
        <v>48</v>
      </c>
      <c r="B3" s="21">
        <v>1</v>
      </c>
      <c r="C3" s="21">
        <v>500</v>
      </c>
      <c r="D3" s="21">
        <f t="shared" si="0"/>
        <v>575</v>
      </c>
      <c r="E3" s="21">
        <f>D3</f>
        <v>575</v>
      </c>
      <c r="F3" s="21">
        <v>574.99</v>
      </c>
      <c r="G3" s="21"/>
      <c r="H3" s="22"/>
    </row>
    <row r="4" spans="1:8" ht="18.75" thickBot="1">
      <c r="A4" s="17" t="s">
        <v>4</v>
      </c>
      <c r="B4" s="18">
        <v>2</v>
      </c>
      <c r="C4" s="18">
        <v>500</v>
      </c>
      <c r="D4" s="18">
        <f t="shared" si="0"/>
        <v>1150</v>
      </c>
      <c r="E4" s="18">
        <f>D4</f>
        <v>1150</v>
      </c>
      <c r="F4" s="18">
        <v>1149.98</v>
      </c>
      <c r="G4" s="18"/>
      <c r="H4" s="19"/>
    </row>
    <row r="5" spans="1:8" ht="18.75" thickBot="1">
      <c r="A5" s="20" t="s">
        <v>13</v>
      </c>
      <c r="B5" s="21">
        <v>1</v>
      </c>
      <c r="C5" s="21">
        <v>500</v>
      </c>
      <c r="D5" s="21">
        <f t="shared" si="0"/>
        <v>575</v>
      </c>
      <c r="E5" s="21">
        <f>D5</f>
        <v>575</v>
      </c>
      <c r="F5" s="21">
        <v>574.98</v>
      </c>
      <c r="G5" s="21"/>
      <c r="H5" s="22"/>
    </row>
    <row r="6" spans="1:8" ht="18.75" thickBot="1">
      <c r="A6" s="17" t="s">
        <v>53</v>
      </c>
      <c r="B6" s="18">
        <v>0.5</v>
      </c>
      <c r="C6" s="18">
        <v>500</v>
      </c>
      <c r="D6" s="18">
        <f t="shared" si="0"/>
        <v>287.5</v>
      </c>
      <c r="E6" s="18">
        <f>D6</f>
        <v>287.5</v>
      </c>
      <c r="F6" s="18">
        <v>287.49</v>
      </c>
      <c r="G6" s="18"/>
      <c r="H6" s="19"/>
    </row>
    <row r="7" spans="1:8" ht="18">
      <c r="A7" s="14" t="s">
        <v>42</v>
      </c>
      <c r="B7" s="15">
        <v>1</v>
      </c>
      <c r="C7" s="15">
        <v>500</v>
      </c>
      <c r="D7" s="15">
        <f t="shared" si="0"/>
        <v>575</v>
      </c>
      <c r="E7" s="15"/>
      <c r="F7" s="15"/>
      <c r="G7" s="15"/>
      <c r="H7" s="16"/>
    </row>
    <row r="8" spans="1:8" ht="18">
      <c r="A8" s="6" t="s">
        <v>17</v>
      </c>
      <c r="B8" s="2">
        <v>1</v>
      </c>
      <c r="C8" s="2">
        <v>500</v>
      </c>
      <c r="D8" s="2">
        <f t="shared" si="0"/>
        <v>575</v>
      </c>
      <c r="E8" s="2"/>
      <c r="F8" s="2"/>
      <c r="G8" s="2"/>
      <c r="H8" s="7"/>
    </row>
    <row r="9" spans="1:8" ht="18.75" thickBot="1">
      <c r="A9" s="23" t="s">
        <v>10</v>
      </c>
      <c r="B9" s="24">
        <v>10</v>
      </c>
      <c r="C9" s="24">
        <v>500</v>
      </c>
      <c r="D9" s="24">
        <f t="shared" si="0"/>
        <v>5750</v>
      </c>
      <c r="E9" s="24">
        <f>SUM(D7:D9)</f>
        <v>6900</v>
      </c>
      <c r="F9" s="24">
        <v>6899</v>
      </c>
      <c r="G9" s="24"/>
      <c r="H9" s="25"/>
    </row>
    <row r="10" spans="1:8" ht="18.75" thickBot="1">
      <c r="A10" s="17" t="s">
        <v>45</v>
      </c>
      <c r="B10" s="18">
        <v>1</v>
      </c>
      <c r="C10" s="18">
        <v>500</v>
      </c>
      <c r="D10" s="18">
        <f t="shared" si="0"/>
        <v>575</v>
      </c>
      <c r="E10" s="18">
        <f>D10</f>
        <v>575</v>
      </c>
      <c r="F10" s="18">
        <v>574.97</v>
      </c>
      <c r="G10" s="18"/>
      <c r="H10" s="19"/>
    </row>
    <row r="11" spans="1:8" ht="18.75" thickBot="1">
      <c r="A11" s="20" t="s">
        <v>79</v>
      </c>
      <c r="B11" s="21">
        <v>1</v>
      </c>
      <c r="C11" s="21">
        <v>500</v>
      </c>
      <c r="D11" s="21">
        <f t="shared" si="0"/>
        <v>575</v>
      </c>
      <c r="E11" s="21">
        <f>D11</f>
        <v>575</v>
      </c>
      <c r="F11" s="21">
        <v>574.96</v>
      </c>
      <c r="G11" s="21"/>
      <c r="H11" s="22"/>
    </row>
    <row r="12" spans="1:8" ht="18">
      <c r="A12" s="3" t="s">
        <v>71</v>
      </c>
      <c r="B12" s="4">
        <v>0.5</v>
      </c>
      <c r="C12" s="4">
        <v>500</v>
      </c>
      <c r="D12" s="4">
        <f t="shared" si="0"/>
        <v>287.5</v>
      </c>
      <c r="E12" s="4"/>
      <c r="F12" s="4"/>
      <c r="G12" s="4"/>
      <c r="H12" s="5"/>
    </row>
    <row r="13" spans="1:8" ht="18">
      <c r="A13" s="6" t="s">
        <v>26</v>
      </c>
      <c r="B13" s="2">
        <v>1</v>
      </c>
      <c r="C13" s="2">
        <v>500</v>
      </c>
      <c r="D13" s="2">
        <f t="shared" si="0"/>
        <v>575</v>
      </c>
      <c r="E13" s="2"/>
      <c r="F13" s="2"/>
      <c r="G13" s="2"/>
      <c r="H13" s="7"/>
    </row>
    <row r="14" spans="1:8" ht="18.75" thickBot="1">
      <c r="A14" s="8" t="s">
        <v>26</v>
      </c>
      <c r="B14" s="9">
        <v>1</v>
      </c>
      <c r="C14" s="9">
        <v>500</v>
      </c>
      <c r="D14" s="9">
        <f t="shared" si="0"/>
        <v>575</v>
      </c>
      <c r="E14" s="9">
        <f>SUM(D12:D14)</f>
        <v>1437.5</v>
      </c>
      <c r="F14" s="9">
        <v>1437.49</v>
      </c>
      <c r="G14" s="9"/>
      <c r="H14" s="10"/>
    </row>
    <row r="15" spans="1:8" ht="18.75" thickBot="1">
      <c r="A15" s="20" t="s">
        <v>69</v>
      </c>
      <c r="B15" s="21">
        <v>1</v>
      </c>
      <c r="C15" s="21">
        <v>500</v>
      </c>
      <c r="D15" s="21">
        <f t="shared" si="0"/>
        <v>575</v>
      </c>
      <c r="E15" s="21">
        <f>D15</f>
        <v>575</v>
      </c>
      <c r="F15" s="21">
        <v>574.95</v>
      </c>
      <c r="G15" s="21"/>
      <c r="H15" s="22"/>
    </row>
    <row r="16" spans="1:8" ht="18.75" thickBot="1">
      <c r="A16" s="17" t="s">
        <v>30</v>
      </c>
      <c r="B16" s="18">
        <v>1</v>
      </c>
      <c r="C16" s="18">
        <v>500</v>
      </c>
      <c r="D16" s="18">
        <f t="shared" si="0"/>
        <v>575</v>
      </c>
      <c r="E16" s="18">
        <f>D16</f>
        <v>575</v>
      </c>
      <c r="F16" s="18">
        <v>574.94</v>
      </c>
      <c r="G16" s="18"/>
      <c r="H16" s="19"/>
    </row>
    <row r="17" spans="1:8" ht="18.75" thickBot="1">
      <c r="A17" s="20" t="s">
        <v>2</v>
      </c>
      <c r="B17" s="21">
        <v>3</v>
      </c>
      <c r="C17" s="21">
        <v>500</v>
      </c>
      <c r="D17" s="21">
        <f t="shared" si="0"/>
        <v>1724.9999999999998</v>
      </c>
      <c r="E17" s="21">
        <f>D17</f>
        <v>1724.9999999999998</v>
      </c>
      <c r="F17" s="21">
        <v>1724.9</v>
      </c>
      <c r="G17" s="21"/>
      <c r="H17" s="22"/>
    </row>
    <row r="18" spans="1:8" ht="18.75" thickBot="1">
      <c r="A18" s="17" t="s">
        <v>80</v>
      </c>
      <c r="B18" s="18">
        <v>0.5</v>
      </c>
      <c r="C18" s="18">
        <v>500</v>
      </c>
      <c r="D18" s="18">
        <f t="shared" si="0"/>
        <v>287.5</v>
      </c>
      <c r="E18" s="18">
        <f>D18</f>
        <v>287.5</v>
      </c>
      <c r="F18" s="18">
        <v>287.48</v>
      </c>
      <c r="G18" s="18"/>
      <c r="H18" s="19"/>
    </row>
    <row r="19" spans="1:8" ht="18">
      <c r="A19" s="14" t="s">
        <v>55</v>
      </c>
      <c r="B19" s="15">
        <v>1</v>
      </c>
      <c r="C19" s="15">
        <v>500</v>
      </c>
      <c r="D19" s="15">
        <f t="shared" si="0"/>
        <v>575</v>
      </c>
      <c r="E19" s="15"/>
      <c r="F19" s="15"/>
      <c r="G19" s="15"/>
      <c r="H19" s="16"/>
    </row>
    <row r="20" spans="1:8" ht="18.75" thickBot="1">
      <c r="A20" s="23" t="s">
        <v>56</v>
      </c>
      <c r="B20" s="24">
        <v>1</v>
      </c>
      <c r="C20" s="24">
        <v>500</v>
      </c>
      <c r="D20" s="24">
        <f t="shared" si="0"/>
        <v>575</v>
      </c>
      <c r="E20" s="24">
        <f>SUM(D19:D20)</f>
        <v>1150</v>
      </c>
      <c r="F20" s="24">
        <v>1149.97</v>
      </c>
      <c r="G20" s="24"/>
      <c r="H20" s="25"/>
    </row>
    <row r="21" spans="1:8" ht="18">
      <c r="A21" s="3" t="s">
        <v>6</v>
      </c>
      <c r="B21" s="4">
        <v>1.5</v>
      </c>
      <c r="C21" s="4">
        <v>500</v>
      </c>
      <c r="D21" s="4">
        <f t="shared" si="0"/>
        <v>862.4999999999999</v>
      </c>
      <c r="E21" s="4"/>
      <c r="F21" s="4"/>
      <c r="G21" s="4"/>
      <c r="H21" s="5"/>
    </row>
    <row r="22" spans="1:8" ht="18.75" thickBot="1">
      <c r="A22" s="8" t="s">
        <v>5</v>
      </c>
      <c r="B22" s="9">
        <v>1</v>
      </c>
      <c r="C22" s="9">
        <v>500</v>
      </c>
      <c r="D22" s="9">
        <f t="shared" si="0"/>
        <v>575</v>
      </c>
      <c r="E22" s="9">
        <f>SUM(D21:D22)</f>
        <v>1437.5</v>
      </c>
      <c r="F22" s="9">
        <v>1437.48</v>
      </c>
      <c r="G22" s="9"/>
      <c r="H22" s="10"/>
    </row>
    <row r="23" spans="1:8" ht="18">
      <c r="A23" s="14" t="s">
        <v>78</v>
      </c>
      <c r="B23" s="15">
        <v>0.5</v>
      </c>
      <c r="C23" s="15">
        <v>500</v>
      </c>
      <c r="D23" s="15">
        <f t="shared" si="0"/>
        <v>287.5</v>
      </c>
      <c r="E23" s="15"/>
      <c r="F23" s="15"/>
      <c r="G23" s="15"/>
      <c r="H23" s="16"/>
    </row>
    <row r="24" spans="1:8" ht="18.75" thickBot="1">
      <c r="A24" s="23" t="s">
        <v>1</v>
      </c>
      <c r="B24" s="24">
        <v>3</v>
      </c>
      <c r="C24" s="24">
        <v>500</v>
      </c>
      <c r="D24" s="24">
        <f t="shared" si="0"/>
        <v>1724.9999999999998</v>
      </c>
      <c r="E24" s="24">
        <f>SUM(D23:D24)</f>
        <v>2012.4999999999998</v>
      </c>
      <c r="F24" s="24">
        <v>2012.5</v>
      </c>
      <c r="G24" s="24"/>
      <c r="H24" s="25"/>
    </row>
    <row r="25" spans="1:8" ht="18.75" thickBot="1">
      <c r="A25" s="17" t="s">
        <v>19</v>
      </c>
      <c r="B25" s="18">
        <v>0.5</v>
      </c>
      <c r="C25" s="18">
        <v>500</v>
      </c>
      <c r="D25" s="18">
        <f t="shared" si="0"/>
        <v>287.5</v>
      </c>
      <c r="E25" s="18">
        <f>D25</f>
        <v>287.5</v>
      </c>
      <c r="F25" s="18">
        <v>287.47</v>
      </c>
      <c r="G25" s="18"/>
      <c r="H25" s="19"/>
    </row>
    <row r="26" spans="1:8" ht="18">
      <c r="A26" s="14" t="s">
        <v>12</v>
      </c>
      <c r="B26" s="15">
        <v>1</v>
      </c>
      <c r="C26" s="15">
        <v>500</v>
      </c>
      <c r="D26" s="15">
        <f t="shared" si="0"/>
        <v>575</v>
      </c>
      <c r="E26" s="15"/>
      <c r="F26" s="15"/>
      <c r="G26" s="15"/>
      <c r="H26" s="16"/>
    </row>
    <row r="27" spans="1:8" ht="18.75" thickBot="1">
      <c r="A27" s="23" t="s">
        <v>25</v>
      </c>
      <c r="B27" s="24">
        <v>2</v>
      </c>
      <c r="C27" s="24">
        <v>500</v>
      </c>
      <c r="D27" s="24">
        <f t="shared" si="0"/>
        <v>1150</v>
      </c>
      <c r="E27" s="24">
        <f>SUM(D26:D27)</f>
        <v>1725</v>
      </c>
      <c r="F27" s="24">
        <v>1724.92</v>
      </c>
      <c r="G27" s="24"/>
      <c r="H27" s="25"/>
    </row>
    <row r="28" spans="1:8" ht="18.75" thickBot="1">
      <c r="A28" s="17" t="s">
        <v>18</v>
      </c>
      <c r="B28" s="18">
        <v>0.5</v>
      </c>
      <c r="C28" s="18">
        <v>500</v>
      </c>
      <c r="D28" s="18">
        <f t="shared" si="0"/>
        <v>287.5</v>
      </c>
      <c r="E28" s="18">
        <f>D28</f>
        <v>287.5</v>
      </c>
      <c r="F28" s="18">
        <v>287.46</v>
      </c>
      <c r="G28" s="18"/>
      <c r="H28" s="19"/>
    </row>
    <row r="29" spans="1:8" ht="18.75" thickBot="1">
      <c r="A29" s="20" t="s">
        <v>33</v>
      </c>
      <c r="B29" s="21">
        <v>0.5</v>
      </c>
      <c r="C29" s="21">
        <v>500</v>
      </c>
      <c r="D29" s="21">
        <f t="shared" si="0"/>
        <v>287.5</v>
      </c>
      <c r="E29" s="21">
        <f>D29</f>
        <v>287.5</v>
      </c>
      <c r="F29" s="21">
        <v>287.45</v>
      </c>
      <c r="G29" s="21"/>
      <c r="H29" s="22"/>
    </row>
    <row r="30" spans="1:8" ht="18.75" thickBot="1">
      <c r="A30" s="17" t="s">
        <v>24</v>
      </c>
      <c r="B30" s="18">
        <v>12</v>
      </c>
      <c r="C30" s="18">
        <v>500</v>
      </c>
      <c r="D30" s="18">
        <f t="shared" si="0"/>
        <v>6899.999999999999</v>
      </c>
      <c r="E30" s="18">
        <f>D30</f>
        <v>6899.999999999999</v>
      </c>
      <c r="F30" s="18">
        <v>6898</v>
      </c>
      <c r="G30" s="18"/>
      <c r="H30" s="19"/>
    </row>
    <row r="31" spans="1:8" ht="18">
      <c r="A31" s="14" t="s">
        <v>39</v>
      </c>
      <c r="B31" s="15">
        <v>1</v>
      </c>
      <c r="C31" s="15">
        <v>500</v>
      </c>
      <c r="D31" s="15">
        <f t="shared" si="0"/>
        <v>575</v>
      </c>
      <c r="E31" s="15"/>
      <c r="F31" s="15"/>
      <c r="G31" s="15"/>
      <c r="H31" s="16"/>
    </row>
    <row r="32" spans="1:8" ht="18.75" thickBot="1">
      <c r="A32" s="23" t="s">
        <v>39</v>
      </c>
      <c r="B32" s="24">
        <v>1</v>
      </c>
      <c r="C32" s="24">
        <v>500</v>
      </c>
      <c r="D32" s="24">
        <f t="shared" si="0"/>
        <v>575</v>
      </c>
      <c r="E32" s="24">
        <f>SUM(D31:D32)</f>
        <v>1150</v>
      </c>
      <c r="F32" s="24">
        <v>1149.96</v>
      </c>
      <c r="G32" s="24"/>
      <c r="H32" s="25"/>
    </row>
    <row r="33" spans="1:8" ht="18.75" thickBot="1">
      <c r="A33" s="17" t="s">
        <v>46</v>
      </c>
      <c r="B33" s="18">
        <v>1</v>
      </c>
      <c r="C33" s="18">
        <v>500</v>
      </c>
      <c r="D33" s="18">
        <f t="shared" si="0"/>
        <v>575</v>
      </c>
      <c r="E33" s="18">
        <f>D33</f>
        <v>575</v>
      </c>
      <c r="F33" s="18">
        <v>574.93</v>
      </c>
      <c r="G33" s="18"/>
      <c r="H33" s="19"/>
    </row>
    <row r="34" spans="1:8" ht="18.75" thickBot="1">
      <c r="A34" s="20" t="s">
        <v>57</v>
      </c>
      <c r="B34" s="21">
        <v>1</v>
      </c>
      <c r="C34" s="21">
        <v>500</v>
      </c>
      <c r="D34" s="21">
        <f aca="true" t="shared" si="1" ref="D34:D65">B34*C34*1.15</f>
        <v>575</v>
      </c>
      <c r="E34" s="21">
        <f>D34</f>
        <v>575</v>
      </c>
      <c r="F34" s="21">
        <v>574.92</v>
      </c>
      <c r="G34" s="21"/>
      <c r="H34" s="22"/>
    </row>
    <row r="35" spans="1:8" ht="18">
      <c r="A35" s="3" t="s">
        <v>65</v>
      </c>
      <c r="B35" s="4">
        <v>0.5</v>
      </c>
      <c r="C35" s="4">
        <v>500</v>
      </c>
      <c r="D35" s="4">
        <f t="shared" si="1"/>
        <v>287.5</v>
      </c>
      <c r="E35" s="4"/>
      <c r="F35" s="4"/>
      <c r="G35" s="4"/>
      <c r="H35" s="5"/>
    </row>
    <row r="36" spans="1:8" ht="18">
      <c r="A36" s="6" t="s">
        <v>64</v>
      </c>
      <c r="B36" s="2">
        <v>4</v>
      </c>
      <c r="C36" s="2">
        <v>500</v>
      </c>
      <c r="D36" s="2">
        <f t="shared" si="1"/>
        <v>2300</v>
      </c>
      <c r="E36" s="2"/>
      <c r="F36" s="2"/>
      <c r="G36" s="2"/>
      <c r="H36" s="7"/>
    </row>
    <row r="37" spans="1:8" ht="18.75" thickBot="1">
      <c r="A37" s="8" t="s">
        <v>16</v>
      </c>
      <c r="B37" s="9">
        <v>2</v>
      </c>
      <c r="C37" s="9">
        <v>500</v>
      </c>
      <c r="D37" s="9">
        <f t="shared" si="1"/>
        <v>1150</v>
      </c>
      <c r="E37" s="9">
        <f>SUM(D35:D37)</f>
        <v>3737.5</v>
      </c>
      <c r="F37" s="9">
        <v>3737.5</v>
      </c>
      <c r="G37" s="9"/>
      <c r="H37" s="10"/>
    </row>
    <row r="38" spans="1:8" ht="18">
      <c r="A38" s="14" t="s">
        <v>76</v>
      </c>
      <c r="B38" s="15">
        <v>0.5</v>
      </c>
      <c r="C38" s="15">
        <v>500</v>
      </c>
      <c r="D38" s="15">
        <f t="shared" si="1"/>
        <v>287.5</v>
      </c>
      <c r="E38" s="15"/>
      <c r="F38" s="15"/>
      <c r="G38" s="15"/>
      <c r="H38" s="16"/>
    </row>
    <row r="39" spans="1:8" ht="18.75" thickBot="1">
      <c r="A39" s="23" t="s">
        <v>37</v>
      </c>
      <c r="B39" s="24">
        <v>1</v>
      </c>
      <c r="C39" s="24">
        <v>500</v>
      </c>
      <c r="D39" s="24">
        <f t="shared" si="1"/>
        <v>575</v>
      </c>
      <c r="E39" s="24">
        <f>SUM(D38:D39)</f>
        <v>862.5</v>
      </c>
      <c r="F39" s="24">
        <v>862.5</v>
      </c>
      <c r="G39" s="24"/>
      <c r="H39" s="25"/>
    </row>
    <row r="40" spans="1:8" ht="18.75" thickBot="1">
      <c r="A40" s="17" t="s">
        <v>8</v>
      </c>
      <c r="B40" s="18">
        <v>2</v>
      </c>
      <c r="C40" s="18">
        <v>500</v>
      </c>
      <c r="D40" s="18">
        <f t="shared" si="1"/>
        <v>1150</v>
      </c>
      <c r="E40" s="18">
        <f>D40</f>
        <v>1150</v>
      </c>
      <c r="F40" s="18">
        <v>1149.95</v>
      </c>
      <c r="G40" s="18"/>
      <c r="H40" s="19"/>
    </row>
    <row r="41" spans="1:8" ht="18.75" thickBot="1">
      <c r="A41" s="20" t="s">
        <v>75</v>
      </c>
      <c r="B41" s="21">
        <v>1</v>
      </c>
      <c r="C41" s="21">
        <v>500</v>
      </c>
      <c r="D41" s="21">
        <f t="shared" si="1"/>
        <v>575</v>
      </c>
      <c r="E41" s="21">
        <f>D41</f>
        <v>575</v>
      </c>
      <c r="F41" s="21">
        <v>574.91</v>
      </c>
      <c r="G41" s="21"/>
      <c r="H41" s="22"/>
    </row>
    <row r="42" spans="1:8" ht="18.75" thickBot="1">
      <c r="A42" s="17" t="s">
        <v>66</v>
      </c>
      <c r="B42" s="18">
        <v>1</v>
      </c>
      <c r="C42" s="18">
        <v>500</v>
      </c>
      <c r="D42" s="18">
        <f t="shared" si="1"/>
        <v>575</v>
      </c>
      <c r="E42" s="18">
        <f>D42</f>
        <v>575</v>
      </c>
      <c r="F42" s="18">
        <v>574.9</v>
      </c>
      <c r="G42" s="18"/>
      <c r="H42" s="19"/>
    </row>
    <row r="43" spans="1:8" ht="18.75" thickBot="1">
      <c r="A43" s="20" t="s">
        <v>28</v>
      </c>
      <c r="B43" s="21">
        <v>1</v>
      </c>
      <c r="C43" s="21">
        <v>500</v>
      </c>
      <c r="D43" s="21">
        <f t="shared" si="1"/>
        <v>575</v>
      </c>
      <c r="E43" s="21">
        <f>D43</f>
        <v>575</v>
      </c>
      <c r="F43" s="21">
        <v>574.89</v>
      </c>
      <c r="G43" s="21"/>
      <c r="H43" s="22"/>
    </row>
    <row r="44" spans="1:8" ht="18">
      <c r="A44" s="3" t="s">
        <v>83</v>
      </c>
      <c r="B44" s="4">
        <v>1</v>
      </c>
      <c r="C44" s="4">
        <v>500</v>
      </c>
      <c r="D44" s="4">
        <f t="shared" si="1"/>
        <v>575</v>
      </c>
      <c r="E44" s="4"/>
      <c r="F44" s="4"/>
      <c r="G44" s="4"/>
      <c r="H44" s="5"/>
    </row>
    <row r="45" spans="1:8" ht="18.75" thickBot="1">
      <c r="A45" s="8" t="s">
        <v>3</v>
      </c>
      <c r="B45" s="9">
        <v>1</v>
      </c>
      <c r="C45" s="9">
        <v>500</v>
      </c>
      <c r="D45" s="9">
        <f t="shared" si="1"/>
        <v>575</v>
      </c>
      <c r="E45" s="9">
        <f>SUM(D44:D45)</f>
        <v>1150</v>
      </c>
      <c r="F45" s="9">
        <v>1149.94</v>
      </c>
      <c r="G45" s="9"/>
      <c r="H45" s="10"/>
    </row>
    <row r="46" spans="1:8" ht="18.75" thickBot="1">
      <c r="A46" s="20" t="s">
        <v>72</v>
      </c>
      <c r="B46" s="21">
        <v>0.5</v>
      </c>
      <c r="C46" s="21">
        <v>500</v>
      </c>
      <c r="D46" s="21">
        <f t="shared" si="1"/>
        <v>287.5</v>
      </c>
      <c r="E46" s="21">
        <f>D46</f>
        <v>287.5</v>
      </c>
      <c r="F46" s="21">
        <v>287.44</v>
      </c>
      <c r="G46" s="21"/>
      <c r="H46" s="22"/>
    </row>
    <row r="47" spans="1:8" ht="18.75" thickBot="1">
      <c r="A47" s="17" t="s">
        <v>81</v>
      </c>
      <c r="B47" s="18">
        <v>1</v>
      </c>
      <c r="C47" s="18">
        <v>500</v>
      </c>
      <c r="D47" s="18">
        <f t="shared" si="1"/>
        <v>575</v>
      </c>
      <c r="E47" s="18">
        <f>D47</f>
        <v>575</v>
      </c>
      <c r="F47" s="18">
        <v>574.88</v>
      </c>
      <c r="G47" s="18"/>
      <c r="H47" s="19"/>
    </row>
    <row r="48" spans="1:8" ht="18">
      <c r="A48" s="14" t="s">
        <v>82</v>
      </c>
      <c r="B48" s="15">
        <v>1</v>
      </c>
      <c r="C48" s="15">
        <v>500</v>
      </c>
      <c r="D48" s="15">
        <f t="shared" si="1"/>
        <v>575</v>
      </c>
      <c r="E48" s="15"/>
      <c r="F48" s="15"/>
      <c r="G48" s="15"/>
      <c r="H48" s="16"/>
    </row>
    <row r="49" spans="1:8" ht="18.75" thickBot="1">
      <c r="A49" s="23" t="s">
        <v>60</v>
      </c>
      <c r="B49" s="24">
        <v>1</v>
      </c>
      <c r="C49" s="24">
        <v>500</v>
      </c>
      <c r="D49" s="24">
        <f t="shared" si="1"/>
        <v>575</v>
      </c>
      <c r="E49" s="24">
        <f>SUM(D48:D49)</f>
        <v>1150</v>
      </c>
      <c r="F49" s="24">
        <v>1149.93</v>
      </c>
      <c r="G49" s="24"/>
      <c r="H49" s="25"/>
    </row>
    <row r="50" spans="1:8" ht="18.75" thickBot="1">
      <c r="A50" s="17" t="s">
        <v>21</v>
      </c>
      <c r="B50" s="18">
        <v>1</v>
      </c>
      <c r="C50" s="18">
        <v>500</v>
      </c>
      <c r="D50" s="18">
        <f t="shared" si="1"/>
        <v>575</v>
      </c>
      <c r="E50" s="18">
        <f aca="true" t="shared" si="2" ref="E50:E58">D50</f>
        <v>575</v>
      </c>
      <c r="F50" s="18">
        <v>574.87</v>
      </c>
      <c r="G50" s="18"/>
      <c r="H50" s="19"/>
    </row>
    <row r="51" spans="1:8" ht="18.75" thickBot="1">
      <c r="A51" s="20" t="s">
        <v>38</v>
      </c>
      <c r="B51" s="21">
        <v>1</v>
      </c>
      <c r="C51" s="21">
        <v>500</v>
      </c>
      <c r="D51" s="21">
        <f t="shared" si="1"/>
        <v>575</v>
      </c>
      <c r="E51" s="21">
        <f t="shared" si="2"/>
        <v>575</v>
      </c>
      <c r="F51" s="21">
        <v>574.86</v>
      </c>
      <c r="G51" s="21"/>
      <c r="H51" s="22"/>
    </row>
    <row r="52" spans="1:8" ht="18.75" thickBot="1">
      <c r="A52" s="17" t="s">
        <v>32</v>
      </c>
      <c r="B52" s="18">
        <v>1</v>
      </c>
      <c r="C52" s="18">
        <v>500</v>
      </c>
      <c r="D52" s="18">
        <f t="shared" si="1"/>
        <v>575</v>
      </c>
      <c r="E52" s="18">
        <f t="shared" si="2"/>
        <v>575</v>
      </c>
      <c r="F52" s="18">
        <v>574.85</v>
      </c>
      <c r="G52" s="18"/>
      <c r="H52" s="19"/>
    </row>
    <row r="53" spans="1:8" ht="18.75" thickBot="1">
      <c r="A53" s="20" t="s">
        <v>63</v>
      </c>
      <c r="B53" s="21">
        <v>1</v>
      </c>
      <c r="C53" s="21">
        <v>500</v>
      </c>
      <c r="D53" s="21">
        <f t="shared" si="1"/>
        <v>575</v>
      </c>
      <c r="E53" s="21">
        <f t="shared" si="2"/>
        <v>575</v>
      </c>
      <c r="F53" s="21">
        <v>574.84</v>
      </c>
      <c r="G53" s="21"/>
      <c r="H53" s="22"/>
    </row>
    <row r="54" spans="1:8" ht="18.75" thickBot="1">
      <c r="A54" s="17" t="s">
        <v>58</v>
      </c>
      <c r="B54" s="18">
        <v>1</v>
      </c>
      <c r="C54" s="18">
        <v>500</v>
      </c>
      <c r="D54" s="18">
        <f t="shared" si="1"/>
        <v>575</v>
      </c>
      <c r="E54" s="18">
        <f t="shared" si="2"/>
        <v>575</v>
      </c>
      <c r="F54" s="18">
        <v>574.83</v>
      </c>
      <c r="G54" s="18"/>
      <c r="H54" s="19"/>
    </row>
    <row r="55" spans="1:8" ht="18.75" thickBot="1">
      <c r="A55" s="20" t="s">
        <v>84</v>
      </c>
      <c r="B55" s="21">
        <v>3</v>
      </c>
      <c r="C55" s="21">
        <v>500</v>
      </c>
      <c r="D55" s="21">
        <f t="shared" si="1"/>
        <v>1724.9999999999998</v>
      </c>
      <c r="E55" s="21">
        <f t="shared" si="2"/>
        <v>1724.9999999999998</v>
      </c>
      <c r="F55" s="21">
        <v>1724.93</v>
      </c>
      <c r="G55" s="21"/>
      <c r="H55" s="22"/>
    </row>
    <row r="56" spans="1:8" ht="18.75" thickBot="1">
      <c r="A56" s="17" t="s">
        <v>27</v>
      </c>
      <c r="B56" s="18">
        <v>3</v>
      </c>
      <c r="C56" s="18">
        <v>500</v>
      </c>
      <c r="D56" s="18">
        <f t="shared" si="1"/>
        <v>1724.9999999999998</v>
      </c>
      <c r="E56" s="18">
        <f t="shared" si="2"/>
        <v>1724.9999999999998</v>
      </c>
      <c r="F56" s="18">
        <v>1724.95</v>
      </c>
      <c r="G56" s="18"/>
      <c r="H56" s="19"/>
    </row>
    <row r="57" spans="1:8" ht="18.75" thickBot="1">
      <c r="A57" s="20" t="s">
        <v>9</v>
      </c>
      <c r="B57" s="21">
        <v>1</v>
      </c>
      <c r="C57" s="21">
        <v>500</v>
      </c>
      <c r="D57" s="21">
        <f>B57*C57*1</f>
        <v>500</v>
      </c>
      <c r="E57" s="21">
        <f t="shared" si="2"/>
        <v>500</v>
      </c>
      <c r="F57" s="21">
        <v>500</v>
      </c>
      <c r="G57" s="21"/>
      <c r="H57" s="22"/>
    </row>
    <row r="58" spans="1:8" ht="18.75" thickBot="1">
      <c r="A58" s="17" t="s">
        <v>67</v>
      </c>
      <c r="B58" s="18">
        <v>1</v>
      </c>
      <c r="C58" s="18">
        <v>500</v>
      </c>
      <c r="D58" s="18">
        <f aca="true" t="shared" si="3" ref="D58:D93">B58*C58*1.15</f>
        <v>575</v>
      </c>
      <c r="E58" s="18">
        <f t="shared" si="2"/>
        <v>575</v>
      </c>
      <c r="F58" s="18">
        <v>574.82</v>
      </c>
      <c r="G58" s="18"/>
      <c r="H58" s="19"/>
    </row>
    <row r="59" spans="1:8" ht="18">
      <c r="A59" s="14" t="s">
        <v>22</v>
      </c>
      <c r="B59" s="15">
        <v>2</v>
      </c>
      <c r="C59" s="15">
        <v>500</v>
      </c>
      <c r="D59" s="15">
        <f t="shared" si="3"/>
        <v>1150</v>
      </c>
      <c r="E59" s="15"/>
      <c r="F59" s="15"/>
      <c r="G59" s="15"/>
      <c r="H59" s="16"/>
    </row>
    <row r="60" spans="1:8" ht="18.75" thickBot="1">
      <c r="A60" s="23" t="s">
        <v>0</v>
      </c>
      <c r="B60" s="24">
        <v>3</v>
      </c>
      <c r="C60" s="24">
        <v>500</v>
      </c>
      <c r="D60" s="24">
        <f t="shared" si="3"/>
        <v>1724.9999999999998</v>
      </c>
      <c r="E60" s="24">
        <f>SUM(D59:D60)</f>
        <v>2875</v>
      </c>
      <c r="F60" s="24">
        <v>2875</v>
      </c>
      <c r="G60" s="24"/>
      <c r="H60" s="25"/>
    </row>
    <row r="61" spans="1:8" ht="18.75" thickBot="1">
      <c r="A61" s="17" t="s">
        <v>74</v>
      </c>
      <c r="B61" s="18">
        <v>0.5</v>
      </c>
      <c r="C61" s="18">
        <v>500</v>
      </c>
      <c r="D61" s="18">
        <f t="shared" si="3"/>
        <v>287.5</v>
      </c>
      <c r="E61" s="18">
        <f>D61</f>
        <v>287.5</v>
      </c>
      <c r="F61" s="18">
        <v>287.43</v>
      </c>
      <c r="G61" s="18"/>
      <c r="H61" s="19"/>
    </row>
    <row r="62" spans="1:8" ht="18.75" thickBot="1">
      <c r="A62" s="20" t="s">
        <v>68</v>
      </c>
      <c r="B62" s="21">
        <v>1</v>
      </c>
      <c r="C62" s="21">
        <v>500</v>
      </c>
      <c r="D62" s="21">
        <f t="shared" si="3"/>
        <v>575</v>
      </c>
      <c r="E62" s="21">
        <f>D62</f>
        <v>575</v>
      </c>
      <c r="F62" s="21">
        <v>574.81</v>
      </c>
      <c r="G62" s="21"/>
      <c r="H62" s="22"/>
    </row>
    <row r="63" spans="1:8" ht="18.75" thickBot="1">
      <c r="A63" s="17" t="s">
        <v>52</v>
      </c>
      <c r="B63" s="18">
        <v>2</v>
      </c>
      <c r="C63" s="18">
        <v>500</v>
      </c>
      <c r="D63" s="18">
        <f t="shared" si="3"/>
        <v>1150</v>
      </c>
      <c r="E63" s="18">
        <f>D63</f>
        <v>1150</v>
      </c>
      <c r="F63" s="18">
        <v>1149.92</v>
      </c>
      <c r="G63" s="18"/>
      <c r="H63" s="19"/>
    </row>
    <row r="64" spans="1:8" ht="18.75" thickBot="1">
      <c r="A64" s="20" t="s">
        <v>62</v>
      </c>
      <c r="B64" s="21">
        <v>0.5</v>
      </c>
      <c r="C64" s="21">
        <v>500</v>
      </c>
      <c r="D64" s="21">
        <f t="shared" si="3"/>
        <v>287.5</v>
      </c>
      <c r="E64" s="21">
        <f>D64</f>
        <v>287.5</v>
      </c>
      <c r="F64" s="21">
        <v>287.42</v>
      </c>
      <c r="G64" s="21"/>
      <c r="H64" s="22"/>
    </row>
    <row r="65" spans="1:8" ht="18">
      <c r="A65" s="3" t="s">
        <v>11</v>
      </c>
      <c r="B65" s="4">
        <v>2</v>
      </c>
      <c r="C65" s="4">
        <v>500</v>
      </c>
      <c r="D65" s="4">
        <f t="shared" si="3"/>
        <v>1150</v>
      </c>
      <c r="E65" s="4"/>
      <c r="F65" s="4"/>
      <c r="G65" s="4"/>
      <c r="H65" s="5"/>
    </row>
    <row r="66" spans="1:8" ht="18">
      <c r="A66" s="6" t="s">
        <v>11</v>
      </c>
      <c r="B66" s="2">
        <v>2</v>
      </c>
      <c r="C66" s="2">
        <v>500</v>
      </c>
      <c r="D66" s="2">
        <f t="shared" si="3"/>
        <v>1150</v>
      </c>
      <c r="E66" s="2"/>
      <c r="F66" s="2"/>
      <c r="G66" s="2"/>
      <c r="H66" s="7"/>
    </row>
    <row r="67" spans="1:8" ht="18.75" thickBot="1">
      <c r="A67" s="8" t="s">
        <v>11</v>
      </c>
      <c r="B67" s="9">
        <v>2</v>
      </c>
      <c r="C67" s="9">
        <v>500</v>
      </c>
      <c r="D67" s="9">
        <f t="shared" si="3"/>
        <v>1150</v>
      </c>
      <c r="E67" s="9">
        <f>SUM(D65:D67)</f>
        <v>3450</v>
      </c>
      <c r="F67" s="9">
        <v>3448</v>
      </c>
      <c r="G67" s="9"/>
      <c r="H67" s="10"/>
    </row>
    <row r="68" spans="1:8" ht="18.75" thickBot="1">
      <c r="A68" s="20" t="s">
        <v>29</v>
      </c>
      <c r="B68" s="21">
        <v>0.5</v>
      </c>
      <c r="C68" s="21">
        <v>500</v>
      </c>
      <c r="D68" s="21">
        <f t="shared" si="3"/>
        <v>287.5</v>
      </c>
      <c r="E68" s="21">
        <f>D68</f>
        <v>287.5</v>
      </c>
      <c r="F68" s="21">
        <v>287.41</v>
      </c>
      <c r="G68" s="21"/>
      <c r="H68" s="22"/>
    </row>
    <row r="69" spans="1:8" ht="18.75" thickBot="1">
      <c r="A69" s="17" t="s">
        <v>43</v>
      </c>
      <c r="B69" s="18">
        <v>1</v>
      </c>
      <c r="C69" s="18">
        <v>500</v>
      </c>
      <c r="D69" s="18">
        <f t="shared" si="3"/>
        <v>575</v>
      </c>
      <c r="E69" s="18">
        <f>D69</f>
        <v>575</v>
      </c>
      <c r="F69" s="18">
        <v>574.8</v>
      </c>
      <c r="G69" s="18"/>
      <c r="H69" s="19"/>
    </row>
    <row r="70" spans="1:8" ht="18">
      <c r="A70" s="14" t="s">
        <v>36</v>
      </c>
      <c r="B70" s="15">
        <v>0.5</v>
      </c>
      <c r="C70" s="15">
        <v>500</v>
      </c>
      <c r="D70" s="15">
        <f t="shared" si="3"/>
        <v>287.5</v>
      </c>
      <c r="E70" s="15"/>
      <c r="F70" s="15"/>
      <c r="G70" s="15"/>
      <c r="H70" s="16"/>
    </row>
    <row r="71" spans="1:8" ht="18">
      <c r="A71" s="6" t="s">
        <v>36</v>
      </c>
      <c r="B71" s="2">
        <v>0.5</v>
      </c>
      <c r="C71" s="2">
        <v>500</v>
      </c>
      <c r="D71" s="2">
        <f t="shared" si="3"/>
        <v>287.5</v>
      </c>
      <c r="E71" s="2"/>
      <c r="F71" s="2"/>
      <c r="G71" s="2"/>
      <c r="H71" s="7"/>
    </row>
    <row r="72" spans="1:8" ht="18">
      <c r="A72" s="6" t="s">
        <v>50</v>
      </c>
      <c r="B72" s="2">
        <v>2</v>
      </c>
      <c r="C72" s="2">
        <v>500</v>
      </c>
      <c r="D72" s="2">
        <f t="shared" si="3"/>
        <v>1150</v>
      </c>
      <c r="E72" s="2"/>
      <c r="F72" s="2"/>
      <c r="G72" s="2"/>
      <c r="H72" s="7"/>
    </row>
    <row r="73" spans="1:8" ht="18.75" thickBot="1">
      <c r="A73" s="23" t="s">
        <v>73</v>
      </c>
      <c r="B73" s="24">
        <v>3</v>
      </c>
      <c r="C73" s="24">
        <v>500</v>
      </c>
      <c r="D73" s="24">
        <f t="shared" si="3"/>
        <v>1724.9999999999998</v>
      </c>
      <c r="E73" s="24">
        <f>SUM(D70:D73)</f>
        <v>3450</v>
      </c>
      <c r="F73" s="24">
        <v>3449</v>
      </c>
      <c r="G73" s="24"/>
      <c r="H73" s="25"/>
    </row>
    <row r="74" spans="1:8" ht="18.75" thickBot="1">
      <c r="A74" s="17" t="s">
        <v>61</v>
      </c>
      <c r="B74" s="18">
        <v>1</v>
      </c>
      <c r="C74" s="18">
        <v>500</v>
      </c>
      <c r="D74" s="18">
        <f t="shared" si="3"/>
        <v>575</v>
      </c>
      <c r="E74" s="18">
        <f>D74</f>
        <v>575</v>
      </c>
      <c r="F74" s="18">
        <v>574.79</v>
      </c>
      <c r="G74" s="18"/>
      <c r="H74" s="19"/>
    </row>
    <row r="75" spans="1:8" ht="18">
      <c r="A75" s="14" t="s">
        <v>35</v>
      </c>
      <c r="B75" s="15">
        <v>0.5</v>
      </c>
      <c r="C75" s="15">
        <v>500</v>
      </c>
      <c r="D75" s="15">
        <f t="shared" si="3"/>
        <v>287.5</v>
      </c>
      <c r="E75" s="15"/>
      <c r="F75" s="15"/>
      <c r="G75" s="15"/>
      <c r="H75" s="16"/>
    </row>
    <row r="76" spans="1:8" ht="18">
      <c r="A76" s="6" t="s">
        <v>34</v>
      </c>
      <c r="B76" s="2">
        <v>7</v>
      </c>
      <c r="C76" s="2">
        <v>500</v>
      </c>
      <c r="D76" s="2">
        <f t="shared" si="3"/>
        <v>4024.9999999999995</v>
      </c>
      <c r="E76" s="2"/>
      <c r="F76" s="2"/>
      <c r="G76" s="2"/>
      <c r="H76" s="7"/>
    </row>
    <row r="77" spans="1:8" ht="18.75" thickBot="1">
      <c r="A77" s="23" t="s">
        <v>31</v>
      </c>
      <c r="B77" s="24">
        <v>2</v>
      </c>
      <c r="C77" s="24">
        <v>500</v>
      </c>
      <c r="D77" s="24">
        <f t="shared" si="3"/>
        <v>1150</v>
      </c>
      <c r="E77" s="24">
        <f>SUM(D75:D77)</f>
        <v>5462.5</v>
      </c>
      <c r="F77" s="24">
        <v>5462.5</v>
      </c>
      <c r="G77" s="24"/>
      <c r="H77" s="25"/>
    </row>
    <row r="78" spans="1:8" ht="18.75" thickBot="1">
      <c r="A78" s="17" t="s">
        <v>51</v>
      </c>
      <c r="B78" s="18">
        <v>4</v>
      </c>
      <c r="C78" s="18">
        <v>500</v>
      </c>
      <c r="D78" s="18">
        <f t="shared" si="3"/>
        <v>2300</v>
      </c>
      <c r="E78" s="18">
        <f aca="true" t="shared" si="4" ref="E78:E83">D78</f>
        <v>2300</v>
      </c>
      <c r="F78" s="18">
        <v>2300</v>
      </c>
      <c r="G78" s="18"/>
      <c r="H78" s="19"/>
    </row>
    <row r="79" spans="1:8" ht="18.75" thickBot="1">
      <c r="A79" s="20" t="s">
        <v>77</v>
      </c>
      <c r="B79" s="21">
        <v>1</v>
      </c>
      <c r="C79" s="21">
        <v>500</v>
      </c>
      <c r="D79" s="21">
        <f t="shared" si="3"/>
        <v>575</v>
      </c>
      <c r="E79" s="21">
        <f t="shared" si="4"/>
        <v>575</v>
      </c>
      <c r="F79" s="21">
        <v>574.78</v>
      </c>
      <c r="G79" s="21"/>
      <c r="H79" s="22"/>
    </row>
    <row r="80" spans="1:8" ht="18.75" thickBot="1">
      <c r="A80" s="17" t="s">
        <v>15</v>
      </c>
      <c r="B80" s="18">
        <v>0.5</v>
      </c>
      <c r="C80" s="18">
        <v>500</v>
      </c>
      <c r="D80" s="18">
        <f t="shared" si="3"/>
        <v>287.5</v>
      </c>
      <c r="E80" s="18">
        <f t="shared" si="4"/>
        <v>287.5</v>
      </c>
      <c r="F80" s="18">
        <v>287.4</v>
      </c>
      <c r="G80" s="18"/>
      <c r="H80" s="19"/>
    </row>
    <row r="81" spans="1:8" ht="18.75" thickBot="1">
      <c r="A81" s="1" t="s">
        <v>90</v>
      </c>
      <c r="B81" s="21">
        <v>3</v>
      </c>
      <c r="C81" s="21">
        <v>500</v>
      </c>
      <c r="D81" s="21">
        <f t="shared" si="3"/>
        <v>1724.9999999999998</v>
      </c>
      <c r="E81" s="21">
        <f t="shared" si="4"/>
        <v>1724.9999999999998</v>
      </c>
      <c r="F81" s="21">
        <v>1724.98</v>
      </c>
      <c r="G81" s="21"/>
      <c r="H81" s="22"/>
    </row>
    <row r="82" spans="1:8" ht="18.75" thickBot="1">
      <c r="A82" s="17" t="s">
        <v>47</v>
      </c>
      <c r="B82" s="18">
        <v>0.5</v>
      </c>
      <c r="C82" s="18">
        <v>500</v>
      </c>
      <c r="D82" s="18">
        <f t="shared" si="3"/>
        <v>287.5</v>
      </c>
      <c r="E82" s="18">
        <f t="shared" si="4"/>
        <v>287.5</v>
      </c>
      <c r="F82" s="18">
        <v>287.39</v>
      </c>
      <c r="G82" s="18"/>
      <c r="H82" s="19"/>
    </row>
    <row r="83" spans="1:8" ht="18.75" thickBot="1">
      <c r="A83" s="20" t="s">
        <v>7</v>
      </c>
      <c r="B83" s="21">
        <v>0.5</v>
      </c>
      <c r="C83" s="21">
        <v>500</v>
      </c>
      <c r="D83" s="21">
        <f t="shared" si="3"/>
        <v>287.5</v>
      </c>
      <c r="E83" s="21">
        <f t="shared" si="4"/>
        <v>287.5</v>
      </c>
      <c r="F83" s="21">
        <v>287.38</v>
      </c>
      <c r="G83" s="21"/>
      <c r="H83" s="22"/>
    </row>
    <row r="84" spans="1:8" ht="18">
      <c r="A84" s="3" t="s">
        <v>41</v>
      </c>
      <c r="B84" s="4">
        <v>1</v>
      </c>
      <c r="C84" s="4">
        <v>500</v>
      </c>
      <c r="D84" s="4">
        <f t="shared" si="3"/>
        <v>575</v>
      </c>
      <c r="E84" s="4"/>
      <c r="F84" s="4"/>
      <c r="G84" s="4"/>
      <c r="H84" s="5"/>
    </row>
    <row r="85" spans="1:8" ht="18.75" thickBot="1">
      <c r="A85" s="8" t="s">
        <v>40</v>
      </c>
      <c r="B85" s="9">
        <v>2</v>
      </c>
      <c r="C85" s="9">
        <v>500</v>
      </c>
      <c r="D85" s="9">
        <f t="shared" si="3"/>
        <v>1150</v>
      </c>
      <c r="E85" s="9">
        <f>SUM(D84:D85)</f>
        <v>1725</v>
      </c>
      <c r="F85" s="9">
        <v>1724.97</v>
      </c>
      <c r="G85" s="9"/>
      <c r="H85" s="10"/>
    </row>
    <row r="86" spans="1:8" ht="18">
      <c r="A86" s="14" t="s">
        <v>49</v>
      </c>
      <c r="B86" s="15">
        <v>1</v>
      </c>
      <c r="C86" s="15">
        <v>500</v>
      </c>
      <c r="D86" s="15">
        <f t="shared" si="3"/>
        <v>575</v>
      </c>
      <c r="E86" s="15"/>
      <c r="F86" s="15"/>
      <c r="G86" s="15"/>
      <c r="H86" s="16"/>
    </row>
    <row r="87" spans="1:8" ht="18.75" thickBot="1">
      <c r="A87" s="23" t="s">
        <v>49</v>
      </c>
      <c r="B87" s="24">
        <v>1</v>
      </c>
      <c r="C87" s="24">
        <v>500</v>
      </c>
      <c r="D87" s="24">
        <f t="shared" si="3"/>
        <v>575</v>
      </c>
      <c r="E87" s="24">
        <f>SUM(D86:D87)</f>
        <v>1150</v>
      </c>
      <c r="F87" s="24">
        <v>1149.9</v>
      </c>
      <c r="G87" s="24"/>
      <c r="H87" s="25"/>
    </row>
    <row r="88" spans="1:8" ht="18.75" thickBot="1">
      <c r="A88" s="17" t="s">
        <v>70</v>
      </c>
      <c r="B88" s="18">
        <v>1</v>
      </c>
      <c r="C88" s="18">
        <v>500</v>
      </c>
      <c r="D88" s="18">
        <f t="shared" si="3"/>
        <v>575</v>
      </c>
      <c r="E88" s="18">
        <f>D88</f>
        <v>575</v>
      </c>
      <c r="F88" s="18">
        <v>574.77</v>
      </c>
      <c r="G88" s="18"/>
      <c r="H88" s="19"/>
    </row>
    <row r="89" spans="1:8" ht="18.75" thickBot="1">
      <c r="A89" s="20" t="s">
        <v>44</v>
      </c>
      <c r="B89" s="21">
        <v>1</v>
      </c>
      <c r="C89" s="21">
        <v>500</v>
      </c>
      <c r="D89" s="21">
        <f t="shared" si="3"/>
        <v>575</v>
      </c>
      <c r="E89" s="21">
        <f>D89</f>
        <v>575</v>
      </c>
      <c r="F89" s="21">
        <v>574.76</v>
      </c>
      <c r="G89" s="21"/>
      <c r="H89" s="22"/>
    </row>
    <row r="90" spans="1:8" ht="18.75" thickBot="1">
      <c r="A90" s="17" t="s">
        <v>54</v>
      </c>
      <c r="B90" s="18">
        <v>9</v>
      </c>
      <c r="C90" s="18">
        <v>500</v>
      </c>
      <c r="D90" s="18">
        <f t="shared" si="3"/>
        <v>5175</v>
      </c>
      <c r="E90" s="18">
        <f>D90</f>
        <v>5175</v>
      </c>
      <c r="F90" s="18">
        <v>5175</v>
      </c>
      <c r="G90" s="18"/>
      <c r="H90" s="19"/>
    </row>
    <row r="91" spans="1:8" ht="18.75" thickBot="1">
      <c r="A91" s="20" t="s">
        <v>59</v>
      </c>
      <c r="B91" s="21">
        <v>2</v>
      </c>
      <c r="C91" s="21">
        <v>500</v>
      </c>
      <c r="D91" s="21">
        <f t="shared" si="3"/>
        <v>1150</v>
      </c>
      <c r="E91" s="21">
        <f>D91</f>
        <v>1150</v>
      </c>
      <c r="F91" s="21">
        <v>1149.89</v>
      </c>
      <c r="G91" s="21"/>
      <c r="H91" s="22"/>
    </row>
    <row r="92" spans="1:8" ht="18">
      <c r="A92" s="3" t="s">
        <v>14</v>
      </c>
      <c r="B92" s="4">
        <v>1</v>
      </c>
      <c r="C92" s="4">
        <v>500</v>
      </c>
      <c r="D92" s="4">
        <f t="shared" si="3"/>
        <v>575</v>
      </c>
      <c r="E92" s="4"/>
      <c r="F92" s="4"/>
      <c r="G92" s="4"/>
      <c r="H92" s="5"/>
    </row>
    <row r="93" spans="1:8" ht="18.75" thickBot="1">
      <c r="A93" s="8" t="s">
        <v>23</v>
      </c>
      <c r="B93" s="9">
        <v>1</v>
      </c>
      <c r="C93" s="9">
        <v>500</v>
      </c>
      <c r="D93" s="9">
        <f t="shared" si="3"/>
        <v>575</v>
      </c>
      <c r="E93" s="9">
        <f>SUM(D92:D93)</f>
        <v>1150</v>
      </c>
      <c r="F93" s="9">
        <v>1149.88</v>
      </c>
      <c r="G93" s="9"/>
      <c r="H93" s="10"/>
    </row>
    <row r="94" spans="1:8" ht="18.75" thickBot="1">
      <c r="A94" s="26"/>
      <c r="B94" s="27">
        <f>SUM(B2:B93)</f>
        <v>151</v>
      </c>
      <c r="C94" s="27"/>
      <c r="D94" s="27">
        <f>SUM(D2:D93)</f>
        <v>86750</v>
      </c>
      <c r="E94" s="27">
        <f>SUM(E2:E93)</f>
        <v>86750</v>
      </c>
      <c r="F94" s="27">
        <f>SUM(F2:F93)</f>
        <v>86739.15000000001</v>
      </c>
      <c r="G94" s="27"/>
      <c r="H94" s="28"/>
    </row>
  </sheetData>
  <autoFilter ref="A1:F9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2011-10-07T06:09:06Z</dcterms:created>
  <dcterms:modified xsi:type="dcterms:W3CDTF">2011-10-07T07:24:27Z</dcterms:modified>
  <cp:category/>
  <cp:version/>
  <cp:contentType/>
  <cp:contentStatus/>
</cp:coreProperties>
</file>