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'Лист1'!$A$3:$C$3</definedName>
  </definedNames>
  <calcPr fullCalcOnLoad="1"/>
</workbook>
</file>

<file path=xl/sharedStrings.xml><?xml version="1.0" encoding="utf-8"?>
<sst xmlns="http://schemas.openxmlformats.org/spreadsheetml/2006/main" count="381" uniqueCount="164">
  <si>
    <t>Цена</t>
  </si>
  <si>
    <t>Лампа 9W</t>
  </si>
  <si>
    <t>Пигмент Альфа 06</t>
  </si>
  <si>
    <t>Глитер Blue Plase #037</t>
  </si>
  <si>
    <t>Глитер Blue Plase #046</t>
  </si>
  <si>
    <t>Глитер Blue Plase #063</t>
  </si>
  <si>
    <t>Глитер Blue Plase #111</t>
  </si>
  <si>
    <t>Баф</t>
  </si>
  <si>
    <t>Баф для полировки  тонкий</t>
  </si>
  <si>
    <t>Баф для полировки NB</t>
  </si>
  <si>
    <t>Пилка зебра широкая 100/100</t>
  </si>
  <si>
    <t>Пилка зебра широкая 80/80</t>
  </si>
  <si>
    <t>Пилка черная бумеранг 100/100</t>
  </si>
  <si>
    <t>Пилка черная прямая 100/180</t>
  </si>
  <si>
    <t>Гильотина Renee</t>
  </si>
  <si>
    <t>Палочки апельс. (набор) короткие</t>
  </si>
  <si>
    <t>Пинцет для бровей 25</t>
  </si>
  <si>
    <t>Пемза А-828 большой квадрат</t>
  </si>
  <si>
    <t>Пемза А-995 с нат.камнем</t>
  </si>
  <si>
    <t>Пушер двухсторонний В1401 В1401</t>
  </si>
  <si>
    <t>Пушер двухсторонний малый В1667 В1667</t>
  </si>
  <si>
    <t>Станок для педикюра Renee B</t>
  </si>
  <si>
    <t>B.O. NEW No cleanse Top Coat 18ml</t>
  </si>
  <si>
    <t>B.O. UV Primer 18ml</t>
  </si>
  <si>
    <t>BlueSky TOP</t>
  </si>
  <si>
    <t>Гель dramatik white 1/2oz (ф)</t>
  </si>
  <si>
    <t>Lidan  Bond Aid</t>
  </si>
  <si>
    <t>Праймер Lidan гелевый</t>
  </si>
  <si>
    <t>Base Гель 14ml BAG01</t>
  </si>
  <si>
    <t>Финиш-гель Lidan</t>
  </si>
  <si>
    <t>Lidan base гель-лак</t>
  </si>
  <si>
    <t>Lidan Soak Off  Top Seal No-Clean MP-563</t>
  </si>
  <si>
    <t>Renee гель прозрачно-розовый 1/2oz</t>
  </si>
  <si>
    <t>Renee гель прозрачный 1/2oz</t>
  </si>
  <si>
    <t>Renee Cleanser Plus 75ml</t>
  </si>
  <si>
    <t>J акрил 1oz clear</t>
  </si>
  <si>
    <t>Renee ликвид 75 ml.</t>
  </si>
  <si>
    <t>TOP COAT</t>
  </si>
  <si>
    <t>Pl #03 Гель д/смягчения и удаления кутикулы с маслом жожоба</t>
  </si>
  <si>
    <t>Pl #17 Ультра-блеск с виниловым покрытием</t>
  </si>
  <si>
    <t>Pl #21 Био-гель восстановитель</t>
  </si>
  <si>
    <t>Pl #24 Клей д/ремонта мгновенный результат</t>
  </si>
  <si>
    <t>Lidan масло для кутикулы в карандаше</t>
  </si>
  <si>
    <t>Глитер Снежок банка</t>
  </si>
  <si>
    <t>Набор для штампинга</t>
  </si>
  <si>
    <t>DL обезжириватель 1000ml</t>
  </si>
  <si>
    <t>Жидкость д/обезжиривания и снятия липкого слоя 100мл</t>
  </si>
  <si>
    <t>Жидкость д/обезжиривания и снятия липкого слоя 150мл</t>
  </si>
  <si>
    <t>Жидкость д/растворения акрила, искусственных ногтей 100мл Х-strong</t>
  </si>
  <si>
    <t>DL Жидкость для снятия биогеля  1000ml</t>
  </si>
  <si>
    <t>Пр.л. Крем д/рук питательный 300мл БЕЛИТА</t>
  </si>
  <si>
    <t>ЛР Ванночка д/рук и укрепления ногтей ВИТЭКС</t>
  </si>
  <si>
    <t>SPA Hands Time Ламеллярный коллагеновый крем-компл МГ</t>
  </si>
  <si>
    <t>SPA Foot Time Морская маска для обертывания МГ</t>
  </si>
  <si>
    <t>Кисть д/геля Jina #4</t>
  </si>
  <si>
    <t>Кисть д/геля Jina UVP-4</t>
  </si>
  <si>
    <t>Кисть д/геля Jina UVP-5</t>
  </si>
  <si>
    <t>Набор кистей д/геля 4 шт.(оранжевый)</t>
  </si>
  <si>
    <t>Набор кистей д/дизайна 9 шт.</t>
  </si>
  <si>
    <t>Набор кистей д/дизайна 15 шт.</t>
  </si>
  <si>
    <t>Корректор для лака</t>
  </si>
  <si>
    <t>Полоски д/френча</t>
  </si>
  <si>
    <t>Разделитель д/пальцев ног</t>
  </si>
  <si>
    <t>Формы бабочка</t>
  </si>
  <si>
    <t>Типсы  EXPRESS френч универсальные красные</t>
  </si>
  <si>
    <t>Лампочки</t>
  </si>
  <si>
    <t>BaseCoat Gel FX Базовое покрытие 34110</t>
  </si>
  <si>
    <t>TopCoat Gel FX Закрепитель гель-лака 34210</t>
  </si>
  <si>
    <t>Primer Gel FX Праймер 34100</t>
  </si>
  <si>
    <t>N-Q Лак-Гель 14 ml GA 107</t>
  </si>
  <si>
    <t>N-Q Лак-Гель 14 ml GA 113</t>
  </si>
  <si>
    <t>N-Q Лак-Гель 14 ml GA 117</t>
  </si>
  <si>
    <t>N-Q Лак-Гель 14 ml GA 118</t>
  </si>
  <si>
    <t>N-Q Лак-Гель 14 ml GA 119</t>
  </si>
  <si>
    <t>N-Q Лак-Гель 14 ml GA 155</t>
  </si>
  <si>
    <t>LD#013</t>
  </si>
  <si>
    <t>LD#014</t>
  </si>
  <si>
    <t>LD#029</t>
  </si>
  <si>
    <t>LD#036</t>
  </si>
  <si>
    <t>LD#51</t>
  </si>
  <si>
    <t>LD#58</t>
  </si>
  <si>
    <t>LD#66</t>
  </si>
  <si>
    <t>LD#109</t>
  </si>
  <si>
    <t>LD#132</t>
  </si>
  <si>
    <t>LD#145</t>
  </si>
  <si>
    <t>LD#206</t>
  </si>
  <si>
    <t>BS501</t>
  </si>
  <si>
    <t>BS503</t>
  </si>
  <si>
    <t>BS505</t>
  </si>
  <si>
    <t>BS509</t>
  </si>
  <si>
    <t>BS510</t>
  </si>
  <si>
    <t>BS512</t>
  </si>
  <si>
    <t>BS513</t>
  </si>
  <si>
    <t>BS517</t>
  </si>
  <si>
    <t>BS521</t>
  </si>
  <si>
    <t>BS522</t>
  </si>
  <si>
    <t>BS526</t>
  </si>
  <si>
    <t>BS527</t>
  </si>
  <si>
    <t>**Lada**</t>
  </si>
  <si>
    <t>Лунюшка</t>
  </si>
  <si>
    <t>анюта ефремова</t>
  </si>
  <si>
    <t>Котофеевна</t>
  </si>
  <si>
    <t>Atlantida777</t>
  </si>
  <si>
    <t>Mishka-shishka</t>
  </si>
  <si>
    <t>GR GRAFFITI 02</t>
  </si>
  <si>
    <t>Императрица</t>
  </si>
  <si>
    <t>GR GRAFFITI 03</t>
  </si>
  <si>
    <t>GR GRAFFITI 05</t>
  </si>
  <si>
    <t>GR GRAFFITI 11</t>
  </si>
  <si>
    <t>GR Magnetic 001</t>
  </si>
  <si>
    <t xml:space="preserve">GR Magnetic 001 </t>
  </si>
  <si>
    <t>GR Magnetic 008</t>
  </si>
  <si>
    <t xml:space="preserve">GR Magnetic 008 </t>
  </si>
  <si>
    <t xml:space="preserve">GR Magnetic 010  </t>
  </si>
  <si>
    <t xml:space="preserve">GR Magnetic 105 </t>
  </si>
  <si>
    <t xml:space="preserve">GR Magnetic 107 </t>
  </si>
  <si>
    <t>GR Magnetic 108</t>
  </si>
  <si>
    <t>GR Magnetic 110</t>
  </si>
  <si>
    <t>GR Magnetic 111</t>
  </si>
  <si>
    <t>Palanez</t>
  </si>
  <si>
    <t xml:space="preserve">GR Magnetic 111 </t>
  </si>
  <si>
    <t xml:space="preserve">GR Magnetic 112 </t>
  </si>
  <si>
    <t>GR Paris 111</t>
  </si>
  <si>
    <t>BRIGHT</t>
  </si>
  <si>
    <t>LeTo11</t>
  </si>
  <si>
    <t>Korona</t>
  </si>
  <si>
    <t>tetropsihora</t>
  </si>
  <si>
    <t>Мишка Панда</t>
  </si>
  <si>
    <t>Карусель-стразы</t>
  </si>
  <si>
    <t>Bussinka:)</t>
  </si>
  <si>
    <t>*Sakura*</t>
  </si>
  <si>
    <t>Фимо-дизайн карусель цветы</t>
  </si>
  <si>
    <t>Натушья</t>
  </si>
  <si>
    <t>lediinred</t>
  </si>
  <si>
    <t>Аннастасия</t>
  </si>
  <si>
    <t>Клей Nail Glue 80</t>
  </si>
  <si>
    <t>Angelina.O</t>
  </si>
  <si>
    <t>натакомка</t>
  </si>
  <si>
    <t>СЛАВиЯ</t>
  </si>
  <si>
    <t>GR Magnetic 010</t>
  </si>
  <si>
    <t>GR Magnetic 104</t>
  </si>
  <si>
    <t>GR GRAFFITI 12</t>
  </si>
  <si>
    <t>GR Magnetic 109</t>
  </si>
  <si>
    <t>Цветочная полянка</t>
  </si>
  <si>
    <t>засоня</t>
  </si>
  <si>
    <t>Баф для полировки</t>
  </si>
  <si>
    <t>Эночка</t>
  </si>
  <si>
    <t>Ne_Ta</t>
  </si>
  <si>
    <t>ЛедиНец</t>
  </si>
  <si>
    <t xml:space="preserve">GR Magnetic 001  </t>
  </si>
  <si>
    <t>Нинулечка-Красотулечка</t>
  </si>
  <si>
    <t>Mishk@</t>
  </si>
  <si>
    <t>НИК</t>
  </si>
  <si>
    <t>Наименование</t>
  </si>
  <si>
    <t>N-Q Лак-Гель 14 ml GA 131</t>
  </si>
  <si>
    <t>LD#193</t>
  </si>
  <si>
    <t>Jina финиш-гель</t>
  </si>
  <si>
    <t>LD#101</t>
  </si>
  <si>
    <t>Jina база (Ultra-bond, праймер-пропитка)</t>
  </si>
  <si>
    <t>ПРИСТРОЙ</t>
  </si>
  <si>
    <t>Трансп.</t>
  </si>
  <si>
    <t>Коэф.</t>
  </si>
  <si>
    <t>С орг и трансп.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</si>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</sst>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left" vertical="top" wrapText="1"/>
      <protection/>
    </xf>
    <xf numFmtId="2" fontId="3" fillId="0" borderId="1" xfId="17" applyFont="1" applyBorder="1" applyAlignment="1">
      <alignment horizontal="right" vertical="top"/>
      <protection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3" fillId="0" borderId="1" xfId="17" applyFont="1" applyFill="1" applyBorder="1" applyAlignment="1">
      <alignment horizontal="left" vertical="top" wrapText="1"/>
      <protection/>
    </xf>
    <xf numFmtId="2" fontId="3" fillId="0" borderId="1" xfId="17" applyFont="1" applyFill="1" applyBorder="1" applyAlignment="1">
      <alignment horizontal="right" vertical="top"/>
      <protection/>
    </xf>
    <xf numFmtId="2" fontId="3" fillId="0" borderId="2" xfId="17" applyFont="1" applyBorder="1" applyAlignment="1">
      <alignment horizontal="right" vertical="top"/>
      <protection/>
    </xf>
    <xf numFmtId="1" fontId="3" fillId="0" borderId="1" xfId="17" applyNumberFormat="1" applyFont="1" applyBorder="1" applyAlignment="1">
      <alignment horizontal="right" vertical="top"/>
      <protection/>
    </xf>
    <xf numFmtId="164" fontId="0" fillId="0" borderId="1" xfId="0" applyNumberFormat="1" applyBorder="1" applyAlignment="1">
      <alignment/>
    </xf>
    <xf numFmtId="164" fontId="3" fillId="0" borderId="1" xfId="17" applyNumberFormat="1" applyFont="1" applyBorder="1" applyAlignment="1">
      <alignment horizontal="right" vertical="top"/>
      <protection/>
    </xf>
    <xf numFmtId="164" fontId="0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NumberFormat="1" applyFont="1" applyFill="1" applyBorder="1" applyAlignment="1">
      <alignment wrapText="1"/>
    </xf>
    <xf numFmtId="0" fontId="0" fillId="0" borderId="5" xfId="0" applyNumberForma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Font="1" applyFill="1" applyBorder="1" applyAlignment="1">
      <alignment wrapText="1"/>
    </xf>
    <xf numFmtId="0" fontId="3" fillId="0" borderId="13" xfId="17" applyFont="1" applyBorder="1" applyAlignment="1">
      <alignment horizontal="left" vertical="top" wrapText="1"/>
      <protection/>
    </xf>
    <xf numFmtId="2" fontId="3" fillId="0" borderId="13" xfId="17" applyFont="1" applyBorder="1" applyAlignment="1">
      <alignment horizontal="right" vertical="top"/>
      <protection/>
    </xf>
    <xf numFmtId="164" fontId="3" fillId="0" borderId="13" xfId="17" applyNumberFormat="1" applyFont="1" applyBorder="1" applyAlignment="1">
      <alignment horizontal="right" vertical="top"/>
      <protection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3" fillId="0" borderId="3" xfId="17" applyFont="1" applyBorder="1" applyAlignment="1">
      <alignment horizontal="left" vertical="top" wrapText="1"/>
      <protection/>
    </xf>
    <xf numFmtId="2" fontId="3" fillId="0" borderId="3" xfId="17" applyFont="1" applyBorder="1" applyAlignment="1">
      <alignment horizontal="right" vertical="top"/>
      <protection/>
    </xf>
    <xf numFmtId="1" fontId="3" fillId="0" borderId="3" xfId="17" applyNumberFormat="1" applyFont="1" applyBorder="1" applyAlignment="1">
      <alignment horizontal="right" vertical="top"/>
      <protection/>
    </xf>
    <xf numFmtId="164" fontId="0" fillId="0" borderId="3" xfId="0" applyNumberFormat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3" fillId="0" borderId="7" xfId="17" applyFont="1" applyBorder="1" applyAlignment="1">
      <alignment horizontal="left" vertical="top" wrapText="1"/>
      <protection/>
    </xf>
    <xf numFmtId="2" fontId="3" fillId="0" borderId="7" xfId="17" applyFont="1" applyBorder="1" applyAlignment="1">
      <alignment horizontal="right" vertical="top"/>
      <protection/>
    </xf>
    <xf numFmtId="164" fontId="3" fillId="0" borderId="7" xfId="17" applyNumberFormat="1" applyFont="1" applyBorder="1" applyAlignment="1">
      <alignment horizontal="right" vertical="top"/>
      <protection/>
    </xf>
    <xf numFmtId="0" fontId="0" fillId="0" borderId="17" xfId="0" applyNumberFormat="1" applyFont="1" applyFill="1" applyBorder="1" applyAlignment="1">
      <alignment wrapText="1"/>
    </xf>
    <xf numFmtId="0" fontId="3" fillId="0" borderId="18" xfId="17" applyFont="1" applyBorder="1" applyAlignment="1">
      <alignment horizontal="left" vertical="top" wrapText="1"/>
      <protection/>
    </xf>
    <xf numFmtId="2" fontId="3" fillId="0" borderId="18" xfId="17" applyFont="1" applyBorder="1" applyAlignment="1">
      <alignment horizontal="right" vertical="top"/>
      <protection/>
    </xf>
    <xf numFmtId="164" fontId="3" fillId="0" borderId="18" xfId="17" applyNumberFormat="1" applyFont="1" applyBorder="1" applyAlignment="1">
      <alignment horizontal="right" vertical="top"/>
      <protection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3" fillId="0" borderId="3" xfId="17" applyNumberFormat="1" applyFont="1" applyBorder="1" applyAlignment="1">
      <alignment horizontal="right" vertical="top"/>
      <protection/>
    </xf>
    <xf numFmtId="0" fontId="0" fillId="0" borderId="16" xfId="0" applyNumberFormat="1" applyFont="1" applyFill="1" applyBorder="1" applyAlignment="1">
      <alignment wrapText="1"/>
    </xf>
    <xf numFmtId="1" fontId="3" fillId="0" borderId="7" xfId="17" applyNumberFormat="1" applyFont="1" applyBorder="1" applyAlignment="1">
      <alignment horizontal="right" vertical="top"/>
      <protection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1" fontId="3" fillId="0" borderId="13" xfId="17" applyNumberFormat="1" applyFont="1" applyBorder="1" applyAlignment="1">
      <alignment horizontal="right" vertical="top"/>
      <protection/>
    </xf>
    <xf numFmtId="0" fontId="0" fillId="0" borderId="3" xfId="0" applyNumberFormat="1" applyFont="1" applyFill="1" applyBorder="1" applyAlignment="1">
      <alignment wrapText="1"/>
    </xf>
    <xf numFmtId="1" fontId="3" fillId="0" borderId="18" xfId="17" applyNumberFormat="1" applyFont="1" applyBorder="1" applyAlignment="1">
      <alignment horizontal="right" vertical="top"/>
      <protection/>
    </xf>
    <xf numFmtId="0" fontId="0" fillId="0" borderId="18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3" fillId="0" borderId="2" xfId="17" applyFont="1" applyBorder="1" applyAlignment="1">
      <alignment horizontal="left" vertical="top" wrapText="1"/>
      <protection/>
    </xf>
    <xf numFmtId="1" fontId="3" fillId="0" borderId="2" xfId="17" applyNumberFormat="1" applyFont="1" applyBorder="1" applyAlignment="1">
      <alignment horizontal="right" vertical="top"/>
      <protection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7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0" fillId="0" borderId="7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Font="1" applyFill="1" applyBorder="1" applyAlignment="1">
      <alignment wrapText="1"/>
    </xf>
    <xf numFmtId="0" fontId="3" fillId="0" borderId="23" xfId="17" applyFont="1" applyBorder="1" applyAlignment="1">
      <alignment horizontal="left" vertical="top" wrapText="1"/>
      <protection/>
    </xf>
    <xf numFmtId="2" fontId="3" fillId="0" borderId="23" xfId="17" applyFont="1" applyBorder="1" applyAlignment="1">
      <alignment horizontal="right" vertical="top"/>
      <protection/>
    </xf>
    <xf numFmtId="1" fontId="3" fillId="0" borderId="23" xfId="17" applyNumberFormat="1" applyFont="1" applyBorder="1" applyAlignment="1">
      <alignment horizontal="right" vertical="top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1"/>
  <sheetViews>
    <sheetView tabSelected="1" workbookViewId="0" topLeftCell="A1">
      <selection activeCell="F191" sqref="F191:G191"/>
    </sheetView>
  </sheetViews>
  <sheetFormatPr defaultColWidth="9.00390625" defaultRowHeight="12.75"/>
  <cols>
    <col min="1" max="1" width="28.375" style="0" customWidth="1"/>
    <col min="2" max="2" width="63.00390625" style="0" customWidth="1"/>
    <col min="4" max="4" width="0" style="0" hidden="1" customWidth="1"/>
    <col min="6" max="6" width="14.25390625" style="0" customWidth="1"/>
    <col min="7" max="7" width="11.875" style="0" customWidth="1"/>
  </cols>
  <sheetData>
    <row r="2" ht="13.5" thickBot="1"/>
    <row r="3" spans="1:9" ht="13.5" thickBot="1">
      <c r="A3" s="25" t="s">
        <v>152</v>
      </c>
      <c r="B3" s="26" t="s">
        <v>153</v>
      </c>
      <c r="C3" s="26" t="s">
        <v>0</v>
      </c>
      <c r="D3" s="26" t="s">
        <v>161</v>
      </c>
      <c r="E3" s="26" t="s">
        <v>160</v>
      </c>
      <c r="F3" s="26" t="s">
        <v>162</v>
      </c>
      <c r="G3" s="26" t="s">
        <v>163</v>
      </c>
      <c r="H3" s="26"/>
      <c r="I3" s="27"/>
    </row>
    <row r="4" spans="1:9" ht="12.75">
      <c r="A4" s="35" t="s">
        <v>98</v>
      </c>
      <c r="B4" s="36" t="s">
        <v>38</v>
      </c>
      <c r="C4" s="37">
        <v>39.7</v>
      </c>
      <c r="D4" s="38">
        <v>1</v>
      </c>
      <c r="E4" s="15">
        <f>D4*1.1</f>
        <v>1.1</v>
      </c>
      <c r="F4" s="39">
        <f>C4*1.15+E4</f>
        <v>46.755</v>
      </c>
      <c r="G4" s="15"/>
      <c r="H4" s="15"/>
      <c r="I4" s="16"/>
    </row>
    <row r="5" spans="1:9" ht="12.75">
      <c r="A5" s="17" t="s">
        <v>98</v>
      </c>
      <c r="B5" s="3" t="s">
        <v>39</v>
      </c>
      <c r="C5" s="4">
        <v>39.7</v>
      </c>
      <c r="D5" s="11">
        <v>1</v>
      </c>
      <c r="E5" s="2">
        <f>D5*1.1</f>
        <v>1.1</v>
      </c>
      <c r="F5" s="12">
        <f>C5*1.15+E5</f>
        <v>46.755</v>
      </c>
      <c r="G5" s="2"/>
      <c r="H5" s="2"/>
      <c r="I5" s="18"/>
    </row>
    <row r="6" spans="1:9" ht="12.75">
      <c r="A6" s="17" t="s">
        <v>98</v>
      </c>
      <c r="B6" s="3" t="s">
        <v>40</v>
      </c>
      <c r="C6" s="4">
        <v>39.7</v>
      </c>
      <c r="D6" s="11">
        <v>1</v>
      </c>
      <c r="E6" s="2">
        <f>D6*1.1</f>
        <v>1.1</v>
      </c>
      <c r="F6" s="12">
        <f>C6*1.15+E6</f>
        <v>46.755</v>
      </c>
      <c r="G6" s="2"/>
      <c r="H6" s="2"/>
      <c r="I6" s="18"/>
    </row>
    <row r="7" spans="1:9" ht="12.75">
      <c r="A7" s="17" t="s">
        <v>98</v>
      </c>
      <c r="B7" s="3" t="s">
        <v>41</v>
      </c>
      <c r="C7" s="4">
        <v>39.7</v>
      </c>
      <c r="D7" s="11">
        <v>1</v>
      </c>
      <c r="E7" s="2">
        <f>D7*1.1</f>
        <v>1.1</v>
      </c>
      <c r="F7" s="12">
        <f>C7*1.15+E7</f>
        <v>46.755</v>
      </c>
      <c r="G7" s="2"/>
      <c r="H7" s="2"/>
      <c r="I7" s="18"/>
    </row>
    <row r="8" spans="1:9" ht="12.75">
      <c r="A8" s="17" t="s">
        <v>98</v>
      </c>
      <c r="B8" s="3" t="s">
        <v>7</v>
      </c>
      <c r="C8" s="4">
        <v>11</v>
      </c>
      <c r="D8" s="13">
        <v>0.5</v>
      </c>
      <c r="E8" s="2">
        <f>D8*1.1</f>
        <v>0.55</v>
      </c>
      <c r="F8" s="12">
        <f>C8*1.15+E8</f>
        <v>13.2</v>
      </c>
      <c r="G8" s="2"/>
      <c r="H8" s="2"/>
      <c r="I8" s="18"/>
    </row>
    <row r="9" spans="1:9" ht="13.5" thickBot="1">
      <c r="A9" s="40" t="s">
        <v>98</v>
      </c>
      <c r="B9" s="41" t="s">
        <v>145</v>
      </c>
      <c r="C9" s="42">
        <v>19.4</v>
      </c>
      <c r="D9" s="43">
        <v>0.5</v>
      </c>
      <c r="E9" s="22">
        <f>D9*1.1</f>
        <v>0.55</v>
      </c>
      <c r="F9" s="23">
        <f>C9*1.15+E9</f>
        <v>22.859999999999996</v>
      </c>
      <c r="G9" s="23">
        <f>SUM(F4:F9)</f>
        <v>223.07999999999998</v>
      </c>
      <c r="H9" s="22"/>
      <c r="I9" s="24"/>
    </row>
    <row r="10" spans="1:9" ht="12.75">
      <c r="A10" s="28" t="s">
        <v>130</v>
      </c>
      <c r="B10" s="29" t="s">
        <v>61</v>
      </c>
      <c r="C10" s="30">
        <v>15</v>
      </c>
      <c r="D10" s="31">
        <v>0.1</v>
      </c>
      <c r="E10" s="32">
        <f>D10*1.1</f>
        <v>0.11000000000000001</v>
      </c>
      <c r="F10" s="33">
        <f>C10*1.15+E10</f>
        <v>17.36</v>
      </c>
      <c r="G10" s="32"/>
      <c r="H10" s="32"/>
      <c r="I10" s="34"/>
    </row>
    <row r="11" spans="1:9" ht="12.75">
      <c r="A11" s="19" t="s">
        <v>130</v>
      </c>
      <c r="B11" s="3" t="s">
        <v>61</v>
      </c>
      <c r="C11" s="4">
        <v>15</v>
      </c>
      <c r="D11" s="13">
        <v>0.1</v>
      </c>
      <c r="E11" s="2">
        <f>D11*1.1</f>
        <v>0.11000000000000001</v>
      </c>
      <c r="F11" s="12">
        <f>C11*1.15+E11</f>
        <v>17.36</v>
      </c>
      <c r="G11" s="2"/>
      <c r="H11" s="2"/>
      <c r="I11" s="18"/>
    </row>
    <row r="12" spans="1:9" ht="13.5" thickBot="1">
      <c r="A12" s="44" t="s">
        <v>130</v>
      </c>
      <c r="B12" s="45" t="s">
        <v>61</v>
      </c>
      <c r="C12" s="46">
        <v>15</v>
      </c>
      <c r="D12" s="47">
        <v>0.1</v>
      </c>
      <c r="E12" s="48">
        <f>D12*1.1</f>
        <v>0.11000000000000001</v>
      </c>
      <c r="F12" s="49">
        <f>C12*1.15+E12</f>
        <v>17.36</v>
      </c>
      <c r="G12" s="49">
        <f>SUM(F10:F12)</f>
        <v>52.08</v>
      </c>
      <c r="H12" s="48"/>
      <c r="I12" s="50"/>
    </row>
    <row r="13" spans="1:9" ht="12.75">
      <c r="A13" s="53" t="s">
        <v>136</v>
      </c>
      <c r="B13" s="36" t="s">
        <v>32</v>
      </c>
      <c r="C13" s="37">
        <v>60</v>
      </c>
      <c r="D13" s="54">
        <v>0.5</v>
      </c>
      <c r="E13" s="15">
        <f>D13*1.1</f>
        <v>0.55</v>
      </c>
      <c r="F13" s="39">
        <f>C13*1.15+E13</f>
        <v>69.55</v>
      </c>
      <c r="G13" s="15"/>
      <c r="H13" s="15"/>
      <c r="I13" s="16"/>
    </row>
    <row r="14" spans="1:9" ht="12.75">
      <c r="A14" s="19" t="s">
        <v>136</v>
      </c>
      <c r="B14" s="3" t="s">
        <v>33</v>
      </c>
      <c r="C14" s="4">
        <v>60</v>
      </c>
      <c r="D14" s="13">
        <v>0.5</v>
      </c>
      <c r="E14" s="2">
        <f>D14*1.1</f>
        <v>0.55</v>
      </c>
      <c r="F14" s="12">
        <f>C14*1.15+E14</f>
        <v>69.55</v>
      </c>
      <c r="G14" s="2"/>
      <c r="H14" s="2"/>
      <c r="I14" s="18"/>
    </row>
    <row r="15" spans="1:9" ht="12.75">
      <c r="A15" s="19" t="s">
        <v>136</v>
      </c>
      <c r="B15" s="3" t="s">
        <v>54</v>
      </c>
      <c r="C15" s="4">
        <v>38</v>
      </c>
      <c r="D15" s="14">
        <v>0.5</v>
      </c>
      <c r="E15" s="2">
        <f>D15*1.1</f>
        <v>0.55</v>
      </c>
      <c r="F15" s="12">
        <f>C15*1.15+E15</f>
        <v>44.24999999999999</v>
      </c>
      <c r="G15" s="2"/>
      <c r="H15" s="2"/>
      <c r="I15" s="18"/>
    </row>
    <row r="16" spans="1:9" ht="13.5" thickBot="1">
      <c r="A16" s="55" t="s">
        <v>136</v>
      </c>
      <c r="B16" s="41" t="s">
        <v>29</v>
      </c>
      <c r="C16" s="42">
        <v>100</v>
      </c>
      <c r="D16" s="56">
        <v>1</v>
      </c>
      <c r="E16" s="22">
        <f>D16*1.1</f>
        <v>1.1</v>
      </c>
      <c r="F16" s="23">
        <f>C16*1.15+E16</f>
        <v>116.09999999999998</v>
      </c>
      <c r="G16" s="23">
        <f>SUM(F13:F16)</f>
        <v>299.45</v>
      </c>
      <c r="H16" s="22"/>
      <c r="I16" s="24"/>
    </row>
    <row r="17" spans="1:9" ht="12.75" customHeight="1">
      <c r="A17" s="51" t="s">
        <v>102</v>
      </c>
      <c r="B17" s="52" t="s">
        <v>113</v>
      </c>
      <c r="C17" s="52">
        <v>97.5</v>
      </c>
      <c r="D17" s="52">
        <v>1</v>
      </c>
      <c r="E17" s="32">
        <f>D17*1.1</f>
        <v>1.1</v>
      </c>
      <c r="F17" s="33">
        <f>C17*1.15+E17</f>
        <v>113.22499999999998</v>
      </c>
      <c r="G17" s="32"/>
      <c r="H17" s="32"/>
      <c r="I17" s="34"/>
    </row>
    <row r="18" spans="1:9" ht="12.75" customHeight="1">
      <c r="A18" s="17" t="s">
        <v>102</v>
      </c>
      <c r="B18" s="5" t="s">
        <v>115</v>
      </c>
      <c r="C18" s="5">
        <v>97.5</v>
      </c>
      <c r="D18" s="5">
        <v>1</v>
      </c>
      <c r="E18" s="2">
        <f>D18*1.1</f>
        <v>1.1</v>
      </c>
      <c r="F18" s="12">
        <f>C18*1.15+E18</f>
        <v>113.22499999999998</v>
      </c>
      <c r="G18" s="2"/>
      <c r="H18" s="2"/>
      <c r="I18" s="18"/>
    </row>
    <row r="19" spans="1:9" ht="12.75" customHeight="1" thickBot="1">
      <c r="A19" s="57" t="s">
        <v>102</v>
      </c>
      <c r="B19" s="58" t="s">
        <v>122</v>
      </c>
      <c r="C19" s="58">
        <v>35.5</v>
      </c>
      <c r="D19" s="58">
        <v>1</v>
      </c>
      <c r="E19" s="48">
        <f>D19*1.1</f>
        <v>1.1</v>
      </c>
      <c r="F19" s="49">
        <f>C19*1.15+E19</f>
        <v>41.925</v>
      </c>
      <c r="G19" s="49">
        <f>SUM(F17:F19)</f>
        <v>268.37499999999994</v>
      </c>
      <c r="H19" s="48"/>
      <c r="I19" s="50"/>
    </row>
    <row r="20" spans="1:9" ht="12.75" customHeight="1">
      <c r="A20" s="53" t="s">
        <v>123</v>
      </c>
      <c r="B20" s="36" t="s">
        <v>80</v>
      </c>
      <c r="C20" s="37">
        <v>140</v>
      </c>
      <c r="D20" s="60">
        <v>1</v>
      </c>
      <c r="E20" s="15">
        <f>D20*1.1</f>
        <v>1.1</v>
      </c>
      <c r="F20" s="39">
        <f>C20*1.15+E20</f>
        <v>162.1</v>
      </c>
      <c r="G20" s="15"/>
      <c r="H20" s="15"/>
      <c r="I20" s="16"/>
    </row>
    <row r="21" spans="1:9" ht="12.75" customHeight="1">
      <c r="A21" s="17" t="s">
        <v>123</v>
      </c>
      <c r="B21" s="3" t="s">
        <v>30</v>
      </c>
      <c r="C21" s="4">
        <v>150</v>
      </c>
      <c r="D21" s="5">
        <v>1</v>
      </c>
      <c r="E21" s="2">
        <f>D21*1.1</f>
        <v>1.1</v>
      </c>
      <c r="F21" s="12">
        <f>C21*1.15+E21</f>
        <v>173.6</v>
      </c>
      <c r="G21" s="2"/>
      <c r="H21" s="2"/>
      <c r="I21" s="18"/>
    </row>
    <row r="22" spans="1:9" ht="12.75">
      <c r="A22" s="19" t="s">
        <v>123</v>
      </c>
      <c r="B22" s="3" t="s">
        <v>71</v>
      </c>
      <c r="C22" s="4">
        <v>190</v>
      </c>
      <c r="D22" s="11">
        <v>1</v>
      </c>
      <c r="E22" s="2">
        <f>D22*1.1</f>
        <v>1.1</v>
      </c>
      <c r="F22" s="12">
        <f>C22*1.15+E22</f>
        <v>219.59999999999997</v>
      </c>
      <c r="G22" s="2"/>
      <c r="H22" s="2"/>
      <c r="I22" s="18"/>
    </row>
    <row r="23" spans="1:9" ht="12.75">
      <c r="A23" s="17" t="s">
        <v>123</v>
      </c>
      <c r="B23" s="3" t="s">
        <v>7</v>
      </c>
      <c r="C23" s="4">
        <v>11</v>
      </c>
      <c r="D23" s="13">
        <v>0.5</v>
      </c>
      <c r="E23" s="2">
        <f>D23*1.1</f>
        <v>0.55</v>
      </c>
      <c r="F23" s="12">
        <f>C23*1.15+E23</f>
        <v>13.2</v>
      </c>
      <c r="G23" s="2"/>
      <c r="H23" s="2"/>
      <c r="I23" s="18"/>
    </row>
    <row r="24" spans="1:9" ht="12.75">
      <c r="A24" s="17" t="s">
        <v>123</v>
      </c>
      <c r="B24" s="3" t="s">
        <v>47</v>
      </c>
      <c r="C24" s="4">
        <v>66.7</v>
      </c>
      <c r="D24" s="11">
        <v>3</v>
      </c>
      <c r="E24" s="2">
        <f>D24*1.1</f>
        <v>3.3000000000000003</v>
      </c>
      <c r="F24" s="12">
        <f>C24*1.15+E24</f>
        <v>80.005</v>
      </c>
      <c r="G24" s="2"/>
      <c r="H24" s="2"/>
      <c r="I24" s="18"/>
    </row>
    <row r="25" spans="1:9" ht="25.5">
      <c r="A25" s="17" t="s">
        <v>123</v>
      </c>
      <c r="B25" s="3" t="s">
        <v>48</v>
      </c>
      <c r="C25" s="4">
        <v>56.9</v>
      </c>
      <c r="D25" s="11">
        <v>2</v>
      </c>
      <c r="E25" s="2">
        <f>D25*1.1</f>
        <v>2.2</v>
      </c>
      <c r="F25" s="12">
        <f>C25*1.15+E25</f>
        <v>67.63499999999999</v>
      </c>
      <c r="G25" s="2"/>
      <c r="H25" s="2"/>
      <c r="I25" s="18"/>
    </row>
    <row r="26" spans="1:9" ht="12.75" customHeight="1" thickBot="1">
      <c r="A26" s="55" t="s">
        <v>123</v>
      </c>
      <c r="B26" s="41" t="s">
        <v>1</v>
      </c>
      <c r="C26" s="42">
        <v>470</v>
      </c>
      <c r="D26" s="56">
        <v>10</v>
      </c>
      <c r="E26" s="22">
        <f>D26*1.1</f>
        <v>11</v>
      </c>
      <c r="F26" s="23">
        <f>C26*1.15+E26</f>
        <v>551.5</v>
      </c>
      <c r="G26" s="23">
        <f>SUM(F20:F26)</f>
        <v>1267.6399999999999</v>
      </c>
      <c r="H26" s="22"/>
      <c r="I26" s="24"/>
    </row>
    <row r="27" spans="1:9" ht="12.75" customHeight="1">
      <c r="A27" s="28" t="s">
        <v>129</v>
      </c>
      <c r="B27" s="29" t="s">
        <v>24</v>
      </c>
      <c r="C27" s="30">
        <v>110</v>
      </c>
      <c r="D27" s="59">
        <v>1</v>
      </c>
      <c r="E27" s="32">
        <f>D27*1.1</f>
        <v>1.1</v>
      </c>
      <c r="F27" s="33">
        <f>C27*1.15+E27</f>
        <v>127.59999999999998</v>
      </c>
      <c r="G27" s="32"/>
      <c r="H27" s="32"/>
      <c r="I27" s="34"/>
    </row>
    <row r="28" spans="1:9" ht="12.75" customHeight="1">
      <c r="A28" s="19" t="s">
        <v>129</v>
      </c>
      <c r="B28" s="3" t="s">
        <v>83</v>
      </c>
      <c r="C28" s="4">
        <v>140</v>
      </c>
      <c r="D28" s="5">
        <v>1</v>
      </c>
      <c r="E28" s="2">
        <f>D28*1.1</f>
        <v>1.1</v>
      </c>
      <c r="F28" s="12">
        <f>C28*1.15+E28</f>
        <v>162.1</v>
      </c>
      <c r="G28" s="2"/>
      <c r="H28" s="2"/>
      <c r="I28" s="18"/>
    </row>
    <row r="29" spans="1:9" ht="12.75" customHeight="1">
      <c r="A29" s="19" t="s">
        <v>129</v>
      </c>
      <c r="B29" s="3" t="s">
        <v>81</v>
      </c>
      <c r="C29" s="4">
        <v>140</v>
      </c>
      <c r="D29" s="5">
        <v>1</v>
      </c>
      <c r="E29" s="2">
        <f>D29*1.1</f>
        <v>1.1</v>
      </c>
      <c r="F29" s="12">
        <f>C29*1.15+E29</f>
        <v>162.1</v>
      </c>
      <c r="G29" s="2"/>
      <c r="H29" s="2"/>
      <c r="I29" s="18"/>
    </row>
    <row r="30" spans="1:9" ht="12.75" customHeight="1" thickBot="1">
      <c r="A30" s="44" t="s">
        <v>129</v>
      </c>
      <c r="B30" s="45" t="s">
        <v>1</v>
      </c>
      <c r="C30" s="46">
        <v>470</v>
      </c>
      <c r="D30" s="61">
        <v>10</v>
      </c>
      <c r="E30" s="48">
        <f>D30*1.1</f>
        <v>11</v>
      </c>
      <c r="F30" s="49">
        <f>C30*1.15+E30</f>
        <v>551.5</v>
      </c>
      <c r="G30" s="49">
        <f>SUM(F27:F30)</f>
        <v>1003.3</v>
      </c>
      <c r="H30" s="48"/>
      <c r="I30" s="50"/>
    </row>
    <row r="31" spans="1:9" ht="12.75" customHeight="1">
      <c r="A31" s="53" t="s">
        <v>125</v>
      </c>
      <c r="B31" s="36" t="s">
        <v>24</v>
      </c>
      <c r="C31" s="37">
        <v>110</v>
      </c>
      <c r="D31" s="38">
        <v>1</v>
      </c>
      <c r="E31" s="15">
        <f>D31*1.1</f>
        <v>1.1</v>
      </c>
      <c r="F31" s="39">
        <f>C31*1.15+E31</f>
        <v>127.59999999999998</v>
      </c>
      <c r="G31" s="15"/>
      <c r="H31" s="15"/>
      <c r="I31" s="16"/>
    </row>
    <row r="32" spans="1:9" ht="12.75" customHeight="1">
      <c r="A32" s="19" t="s">
        <v>125</v>
      </c>
      <c r="B32" s="3" t="s">
        <v>154</v>
      </c>
      <c r="C32" s="4">
        <v>190</v>
      </c>
      <c r="D32" s="11">
        <v>1</v>
      </c>
      <c r="E32" s="2">
        <f>D32*1.1</f>
        <v>1.1</v>
      </c>
      <c r="F32" s="12">
        <f>C32*1.15+E32</f>
        <v>219.59999999999997</v>
      </c>
      <c r="G32" s="2"/>
      <c r="H32" s="2"/>
      <c r="I32" s="18"/>
    </row>
    <row r="33" spans="1:9" ht="12.75" customHeight="1">
      <c r="A33" s="19" t="s">
        <v>125</v>
      </c>
      <c r="B33" s="3" t="s">
        <v>74</v>
      </c>
      <c r="C33" s="4">
        <v>190</v>
      </c>
      <c r="D33" s="11">
        <v>1</v>
      </c>
      <c r="E33" s="2">
        <f>D33*1.1</f>
        <v>1.1</v>
      </c>
      <c r="F33" s="12">
        <f>C33*1.15+E33</f>
        <v>219.59999999999997</v>
      </c>
      <c r="G33" s="2"/>
      <c r="H33" s="2"/>
      <c r="I33" s="18"/>
    </row>
    <row r="34" spans="1:9" ht="12.75" customHeight="1">
      <c r="A34" s="17" t="s">
        <v>125</v>
      </c>
      <c r="B34" s="3" t="s">
        <v>7</v>
      </c>
      <c r="C34" s="4">
        <v>11</v>
      </c>
      <c r="D34" s="13">
        <v>0.5</v>
      </c>
      <c r="E34" s="2">
        <f>D34*1.1</f>
        <v>0.55</v>
      </c>
      <c r="F34" s="12">
        <f>C34*1.15+E34</f>
        <v>13.2</v>
      </c>
      <c r="G34" s="2"/>
      <c r="H34" s="2"/>
      <c r="I34" s="18"/>
    </row>
    <row r="35" spans="1:9" ht="12.75" customHeight="1" thickBot="1">
      <c r="A35" s="55" t="s">
        <v>125</v>
      </c>
      <c r="B35" s="41" t="s">
        <v>1</v>
      </c>
      <c r="C35" s="42">
        <v>470</v>
      </c>
      <c r="D35" s="56">
        <v>10</v>
      </c>
      <c r="E35" s="22">
        <f>D35*1.1</f>
        <v>11</v>
      </c>
      <c r="F35" s="23">
        <f>C35*1.15+E35</f>
        <v>551.5</v>
      </c>
      <c r="G35" s="23">
        <f>SUM(F31:F35)</f>
        <v>1131.5</v>
      </c>
      <c r="H35" s="22"/>
      <c r="I35" s="24"/>
    </row>
    <row r="36" spans="1:9" ht="12.75" customHeight="1">
      <c r="A36" s="51" t="s">
        <v>133</v>
      </c>
      <c r="B36" s="52" t="s">
        <v>110</v>
      </c>
      <c r="C36" s="52">
        <v>97.5</v>
      </c>
      <c r="D36" s="52">
        <v>1</v>
      </c>
      <c r="E36" s="32">
        <f>D36*1.1</f>
        <v>1.1</v>
      </c>
      <c r="F36" s="33">
        <f>C36*1.15+E36</f>
        <v>113.22499999999998</v>
      </c>
      <c r="G36" s="32"/>
      <c r="H36" s="32"/>
      <c r="I36" s="34"/>
    </row>
    <row r="37" spans="1:9" ht="12.75" customHeight="1" thickBot="1">
      <c r="A37" s="44" t="s">
        <v>133</v>
      </c>
      <c r="B37" s="62" t="s">
        <v>135</v>
      </c>
      <c r="C37" s="63">
        <v>55</v>
      </c>
      <c r="D37" s="63">
        <v>0.5</v>
      </c>
      <c r="E37" s="48">
        <f>D37*1.1</f>
        <v>0.55</v>
      </c>
      <c r="F37" s="49">
        <f>C37*1.15+E37</f>
        <v>63.79999999999999</v>
      </c>
      <c r="G37" s="49">
        <f>SUM(F36:F37)</f>
        <v>177.02499999999998</v>
      </c>
      <c r="H37" s="48"/>
      <c r="I37" s="50"/>
    </row>
    <row r="38" spans="1:9" ht="12.75" customHeight="1">
      <c r="A38" s="53" t="s">
        <v>124</v>
      </c>
      <c r="B38" s="36" t="s">
        <v>3</v>
      </c>
      <c r="C38" s="37">
        <v>30</v>
      </c>
      <c r="D38" s="54">
        <v>0.5</v>
      </c>
      <c r="E38" s="15">
        <f>D38*1.1</f>
        <v>0.55</v>
      </c>
      <c r="F38" s="39">
        <f>C38*1.15+E38</f>
        <v>35.05</v>
      </c>
      <c r="G38" s="15"/>
      <c r="H38" s="15"/>
      <c r="I38" s="16"/>
    </row>
    <row r="39" spans="1:9" ht="12.75" customHeight="1">
      <c r="A39" s="19" t="s">
        <v>124</v>
      </c>
      <c r="B39" s="3" t="s">
        <v>4</v>
      </c>
      <c r="C39" s="4">
        <v>30</v>
      </c>
      <c r="D39" s="13">
        <v>0.5</v>
      </c>
      <c r="E39" s="2">
        <f>D39*1.1</f>
        <v>0.55</v>
      </c>
      <c r="F39" s="12">
        <f>C39*1.15+E39</f>
        <v>35.05</v>
      </c>
      <c r="G39" s="2"/>
      <c r="H39" s="2"/>
      <c r="I39" s="18"/>
    </row>
    <row r="40" spans="1:9" ht="12.75" customHeight="1">
      <c r="A40" s="19" t="s">
        <v>124</v>
      </c>
      <c r="B40" s="3" t="s">
        <v>5</v>
      </c>
      <c r="C40" s="4">
        <v>30</v>
      </c>
      <c r="D40" s="13">
        <v>0.5</v>
      </c>
      <c r="E40" s="2">
        <f>D40*1.1</f>
        <v>0.55</v>
      </c>
      <c r="F40" s="12">
        <f>C40*1.15+E40</f>
        <v>35.05</v>
      </c>
      <c r="G40" s="2"/>
      <c r="H40" s="2"/>
      <c r="I40" s="18"/>
    </row>
    <row r="41" spans="1:9" ht="12.75" customHeight="1">
      <c r="A41" s="19" t="s">
        <v>124</v>
      </c>
      <c r="B41" s="3" t="s">
        <v>6</v>
      </c>
      <c r="C41" s="4">
        <v>30</v>
      </c>
      <c r="D41" s="13">
        <v>0.5</v>
      </c>
      <c r="E41" s="2">
        <f>D41*1.1</f>
        <v>0.55</v>
      </c>
      <c r="F41" s="12">
        <f>C41*1.15+E41</f>
        <v>35.05</v>
      </c>
      <c r="G41" s="2"/>
      <c r="H41" s="2"/>
      <c r="I41" s="18"/>
    </row>
    <row r="42" spans="1:9" ht="12.75" customHeight="1">
      <c r="A42" s="19" t="s">
        <v>124</v>
      </c>
      <c r="B42" s="3" t="s">
        <v>43</v>
      </c>
      <c r="C42" s="4">
        <v>10</v>
      </c>
      <c r="D42" s="13">
        <v>0.5</v>
      </c>
      <c r="E42" s="2">
        <f>D42*1.1</f>
        <v>0.55</v>
      </c>
      <c r="F42" s="12">
        <f>C42*1.15+E42</f>
        <v>12.05</v>
      </c>
      <c r="G42" s="2"/>
      <c r="H42" s="2"/>
      <c r="I42" s="18"/>
    </row>
    <row r="43" spans="1:9" ht="12.75" customHeight="1">
      <c r="A43" s="17" t="s">
        <v>124</v>
      </c>
      <c r="B43" s="3" t="s">
        <v>46</v>
      </c>
      <c r="C43" s="4">
        <v>40.3</v>
      </c>
      <c r="D43" s="11">
        <v>2</v>
      </c>
      <c r="E43" s="2">
        <f>D43*1.1</f>
        <v>2.2</v>
      </c>
      <c r="F43" s="12">
        <f>C43*1.15+E43</f>
        <v>48.544999999999995</v>
      </c>
      <c r="G43" s="2"/>
      <c r="H43" s="2"/>
      <c r="I43" s="18"/>
    </row>
    <row r="44" spans="1:9" ht="12.75" customHeight="1">
      <c r="A44" s="19" t="s">
        <v>124</v>
      </c>
      <c r="B44" s="3" t="s">
        <v>54</v>
      </c>
      <c r="C44" s="4">
        <v>38</v>
      </c>
      <c r="D44" s="14">
        <v>0.5</v>
      </c>
      <c r="E44" s="2">
        <f>D44*1.1</f>
        <v>0.55</v>
      </c>
      <c r="F44" s="12">
        <f>C44*1.15+E44</f>
        <v>44.24999999999999</v>
      </c>
      <c r="G44" s="2"/>
      <c r="H44" s="2"/>
      <c r="I44" s="18"/>
    </row>
    <row r="45" spans="1:9" ht="12.75" customHeight="1">
      <c r="A45" s="19" t="s">
        <v>124</v>
      </c>
      <c r="B45" s="3" t="s">
        <v>1</v>
      </c>
      <c r="C45" s="4">
        <v>470</v>
      </c>
      <c r="D45" s="11">
        <v>10</v>
      </c>
      <c r="E45" s="2">
        <f>D45*1.1</f>
        <v>11</v>
      </c>
      <c r="F45" s="12">
        <f>C45*1.15+E45</f>
        <v>551.5</v>
      </c>
      <c r="G45" s="2"/>
      <c r="H45" s="2"/>
      <c r="I45" s="18"/>
    </row>
    <row r="46" spans="1:9" ht="12.75" customHeight="1">
      <c r="A46" s="19" t="s">
        <v>124</v>
      </c>
      <c r="B46" s="3" t="s">
        <v>44</v>
      </c>
      <c r="C46" s="4">
        <v>40</v>
      </c>
      <c r="D46" s="13">
        <v>0.5</v>
      </c>
      <c r="E46" s="2">
        <f>D46*1.1</f>
        <v>0.55</v>
      </c>
      <c r="F46" s="12">
        <f>C46*1.15+E46</f>
        <v>46.55</v>
      </c>
      <c r="G46" s="2"/>
      <c r="H46" s="2"/>
      <c r="I46" s="18"/>
    </row>
    <row r="47" spans="1:9" ht="12.75" customHeight="1">
      <c r="A47" s="19" t="s">
        <v>124</v>
      </c>
      <c r="B47" s="3" t="s">
        <v>2</v>
      </c>
      <c r="C47" s="4">
        <v>30</v>
      </c>
      <c r="D47" s="13">
        <v>0.5</v>
      </c>
      <c r="E47" s="2">
        <f>D47*1.1</f>
        <v>0.55</v>
      </c>
      <c r="F47" s="12">
        <f>C47*1.15+E47</f>
        <v>35.05</v>
      </c>
      <c r="G47" s="2"/>
      <c r="H47" s="2"/>
      <c r="I47" s="18"/>
    </row>
    <row r="48" spans="1:9" ht="12.75" customHeight="1">
      <c r="A48" s="19" t="s">
        <v>124</v>
      </c>
      <c r="B48" s="3" t="s">
        <v>12</v>
      </c>
      <c r="C48" s="4">
        <v>13</v>
      </c>
      <c r="D48" s="13">
        <v>0.5</v>
      </c>
      <c r="E48" s="2">
        <f>D48*1.1</f>
        <v>0.55</v>
      </c>
      <c r="F48" s="12">
        <f>C48*1.15+E48</f>
        <v>15.5</v>
      </c>
      <c r="G48" s="2"/>
      <c r="H48" s="2"/>
      <c r="I48" s="18"/>
    </row>
    <row r="49" spans="1:9" ht="12.75" customHeight="1">
      <c r="A49" s="19" t="s">
        <v>124</v>
      </c>
      <c r="B49" s="3" t="s">
        <v>13</v>
      </c>
      <c r="C49" s="4">
        <v>11</v>
      </c>
      <c r="D49" s="13">
        <v>0.5</v>
      </c>
      <c r="E49" s="2">
        <f>D49*1.1</f>
        <v>0.55</v>
      </c>
      <c r="F49" s="12">
        <f>C49*1.15+E49</f>
        <v>13.2</v>
      </c>
      <c r="G49" s="2"/>
      <c r="H49" s="2"/>
      <c r="I49" s="18"/>
    </row>
    <row r="50" spans="1:9" ht="12.75" customHeight="1">
      <c r="A50" s="20" t="s">
        <v>124</v>
      </c>
      <c r="B50" s="3" t="s">
        <v>13</v>
      </c>
      <c r="C50" s="4">
        <v>11</v>
      </c>
      <c r="D50" s="13">
        <v>0.5</v>
      </c>
      <c r="E50" s="2">
        <f>D50*1.1</f>
        <v>0.55</v>
      </c>
      <c r="F50" s="12">
        <f>C50*1.15+E50</f>
        <v>13.2</v>
      </c>
      <c r="G50" s="2"/>
      <c r="H50" s="2"/>
      <c r="I50" s="18"/>
    </row>
    <row r="51" spans="1:9" ht="12.75" customHeight="1">
      <c r="A51" s="20" t="s">
        <v>124</v>
      </c>
      <c r="B51" s="3" t="s">
        <v>13</v>
      </c>
      <c r="C51" s="4">
        <v>11</v>
      </c>
      <c r="D51" s="13">
        <v>0.5</v>
      </c>
      <c r="E51" s="2">
        <f>D51*1.1</f>
        <v>0.55</v>
      </c>
      <c r="F51" s="12">
        <f>C51*1.15+E51</f>
        <v>13.2</v>
      </c>
      <c r="G51" s="2"/>
      <c r="H51" s="2"/>
      <c r="I51" s="18"/>
    </row>
    <row r="52" spans="1:9" ht="12.75" customHeight="1" thickBot="1">
      <c r="A52" s="55" t="s">
        <v>124</v>
      </c>
      <c r="B52" s="41" t="s">
        <v>63</v>
      </c>
      <c r="C52" s="42">
        <v>160</v>
      </c>
      <c r="D52" s="56">
        <v>2</v>
      </c>
      <c r="E52" s="22">
        <f>D52*1.1</f>
        <v>2.2</v>
      </c>
      <c r="F52" s="23">
        <f>C52*1.15+E52</f>
        <v>186.2</v>
      </c>
      <c r="G52" s="23">
        <f>SUM(F38:F52)</f>
        <v>1119.445</v>
      </c>
      <c r="H52" s="22"/>
      <c r="I52" s="24"/>
    </row>
    <row r="53" spans="1:9" ht="12.75" customHeight="1" thickBot="1">
      <c r="A53" s="64" t="s">
        <v>151</v>
      </c>
      <c r="B53" s="65" t="s">
        <v>94</v>
      </c>
      <c r="C53" s="10">
        <v>110</v>
      </c>
      <c r="D53" s="66">
        <v>1</v>
      </c>
      <c r="E53" s="67">
        <f>D53*1.1</f>
        <v>1.1</v>
      </c>
      <c r="F53" s="68">
        <f>C53*1.15+E53</f>
        <v>127.59999999999998</v>
      </c>
      <c r="G53" s="68">
        <f>F53</f>
        <v>127.59999999999998</v>
      </c>
      <c r="H53" s="67"/>
      <c r="I53" s="69"/>
    </row>
    <row r="54" spans="1:9" ht="12.75" customHeight="1">
      <c r="A54" s="35" t="s">
        <v>103</v>
      </c>
      <c r="B54" s="60" t="s">
        <v>104</v>
      </c>
      <c r="C54" s="60">
        <v>76</v>
      </c>
      <c r="D54" s="60">
        <v>1</v>
      </c>
      <c r="E54" s="15">
        <f>D54*1.1</f>
        <v>1.1</v>
      </c>
      <c r="F54" s="39">
        <f>C54*1.15+E54</f>
        <v>88.49999999999999</v>
      </c>
      <c r="G54" s="15"/>
      <c r="H54" s="15"/>
      <c r="I54" s="16"/>
    </row>
    <row r="55" spans="1:9" ht="12.75" customHeight="1">
      <c r="A55" s="17" t="s">
        <v>103</v>
      </c>
      <c r="B55" s="5" t="s">
        <v>107</v>
      </c>
      <c r="C55" s="5">
        <v>76</v>
      </c>
      <c r="D55" s="5">
        <v>1</v>
      </c>
      <c r="E55" s="2">
        <f>D55*1.1</f>
        <v>1.1</v>
      </c>
      <c r="F55" s="12">
        <f>C55*1.15+E55</f>
        <v>88.49999999999999</v>
      </c>
      <c r="G55" s="2"/>
      <c r="H55" s="2"/>
      <c r="I55" s="18"/>
    </row>
    <row r="56" spans="1:9" ht="12.75" customHeight="1">
      <c r="A56" s="17" t="s">
        <v>103</v>
      </c>
      <c r="B56" s="5" t="s">
        <v>107</v>
      </c>
      <c r="C56" s="5">
        <v>76</v>
      </c>
      <c r="D56" s="5">
        <v>1</v>
      </c>
      <c r="E56" s="2">
        <f>D56*1.1</f>
        <v>1.1</v>
      </c>
      <c r="F56" s="12">
        <f>C56*1.15+E56</f>
        <v>88.49999999999999</v>
      </c>
      <c r="G56" s="2"/>
      <c r="H56" s="2"/>
      <c r="I56" s="18"/>
    </row>
    <row r="57" spans="1:9" ht="12.75" customHeight="1">
      <c r="A57" s="17" t="s">
        <v>103</v>
      </c>
      <c r="B57" s="5" t="s">
        <v>108</v>
      </c>
      <c r="C57" s="5">
        <v>76</v>
      </c>
      <c r="D57" s="5">
        <v>1</v>
      </c>
      <c r="E57" s="2">
        <f>D57*1.1</f>
        <v>1.1</v>
      </c>
      <c r="F57" s="12">
        <f>C57*1.15+E57</f>
        <v>88.49999999999999</v>
      </c>
      <c r="G57" s="2"/>
      <c r="H57" s="2"/>
      <c r="I57" s="18"/>
    </row>
    <row r="58" spans="1:9" ht="12.75" customHeight="1">
      <c r="A58" s="17" t="s">
        <v>103</v>
      </c>
      <c r="B58" s="5" t="s">
        <v>110</v>
      </c>
      <c r="C58" s="5">
        <v>97.5</v>
      </c>
      <c r="D58" s="5">
        <v>1</v>
      </c>
      <c r="E58" s="2">
        <f>D58*1.1</f>
        <v>1.1</v>
      </c>
      <c r="F58" s="12">
        <f>C58*1.15+E58</f>
        <v>113.22499999999998</v>
      </c>
      <c r="G58" s="2"/>
      <c r="H58" s="2"/>
      <c r="I58" s="18"/>
    </row>
    <row r="59" spans="1:9" ht="12.75" customHeight="1">
      <c r="A59" s="17" t="s">
        <v>103</v>
      </c>
      <c r="B59" s="5" t="s">
        <v>111</v>
      </c>
      <c r="C59" s="5">
        <v>97.5</v>
      </c>
      <c r="D59" s="5">
        <v>1</v>
      </c>
      <c r="E59" s="2">
        <f>D59*1.1</f>
        <v>1.1</v>
      </c>
      <c r="F59" s="12">
        <f>C59*1.15+E59</f>
        <v>113.22499999999998</v>
      </c>
      <c r="G59" s="2"/>
      <c r="H59" s="2"/>
      <c r="I59" s="18"/>
    </row>
    <row r="60" spans="1:9" ht="12.75" customHeight="1">
      <c r="A60" s="17" t="s">
        <v>103</v>
      </c>
      <c r="B60" s="5" t="s">
        <v>112</v>
      </c>
      <c r="C60" s="5">
        <v>97.5</v>
      </c>
      <c r="D60" s="5">
        <v>1</v>
      </c>
      <c r="E60" s="2">
        <f>D60*1.1</f>
        <v>1.1</v>
      </c>
      <c r="F60" s="12">
        <f>C60*1.15+E60</f>
        <v>113.22499999999998</v>
      </c>
      <c r="G60" s="2"/>
      <c r="H60" s="2"/>
      <c r="I60" s="18"/>
    </row>
    <row r="61" spans="1:9" ht="13.5" customHeight="1">
      <c r="A61" s="17" t="s">
        <v>103</v>
      </c>
      <c r="B61" s="5" t="s">
        <v>114</v>
      </c>
      <c r="C61" s="5">
        <v>97.5</v>
      </c>
      <c r="D61" s="5">
        <v>1</v>
      </c>
      <c r="E61" s="2">
        <f>D61*1.1</f>
        <v>1.1</v>
      </c>
      <c r="F61" s="12">
        <f>C61*1.15+E61</f>
        <v>113.22499999999998</v>
      </c>
      <c r="G61" s="2"/>
      <c r="H61" s="2"/>
      <c r="I61" s="18"/>
    </row>
    <row r="62" spans="1:9" ht="12.75" customHeight="1">
      <c r="A62" s="17" t="s">
        <v>103</v>
      </c>
      <c r="B62" s="5" t="s">
        <v>116</v>
      </c>
      <c r="C62" s="5">
        <v>97.5</v>
      </c>
      <c r="D62" s="5">
        <v>1</v>
      </c>
      <c r="E62" s="2">
        <f>D62*1.1</f>
        <v>1.1</v>
      </c>
      <c r="F62" s="12">
        <f>C62*1.15+E62</f>
        <v>113.22499999999998</v>
      </c>
      <c r="G62" s="2"/>
      <c r="H62" s="2"/>
      <c r="I62" s="18"/>
    </row>
    <row r="63" spans="1:9" ht="12.75" customHeight="1">
      <c r="A63" s="17" t="s">
        <v>103</v>
      </c>
      <c r="B63" s="5" t="s">
        <v>121</v>
      </c>
      <c r="C63" s="5">
        <v>97.5</v>
      </c>
      <c r="D63" s="5">
        <v>1</v>
      </c>
      <c r="E63" s="2">
        <f>D63*1.1</f>
        <v>1.1</v>
      </c>
      <c r="F63" s="12">
        <f>C63*1.15+E63</f>
        <v>113.22499999999998</v>
      </c>
      <c r="G63" s="2"/>
      <c r="H63" s="2"/>
      <c r="I63" s="18"/>
    </row>
    <row r="64" spans="1:9" ht="12.75" customHeight="1">
      <c r="A64" s="19" t="s">
        <v>103</v>
      </c>
      <c r="B64" s="1" t="s">
        <v>128</v>
      </c>
      <c r="C64" s="6">
        <v>65</v>
      </c>
      <c r="D64" s="14">
        <v>0.5</v>
      </c>
      <c r="E64" s="2">
        <f>D64*1.1</f>
        <v>0.55</v>
      </c>
      <c r="F64" s="12">
        <f>C64*1.15+E64</f>
        <v>75.3</v>
      </c>
      <c r="G64" s="2"/>
      <c r="H64" s="2"/>
      <c r="I64" s="18"/>
    </row>
    <row r="65" spans="1:9" ht="12.75" customHeight="1">
      <c r="A65" s="19" t="s">
        <v>103</v>
      </c>
      <c r="B65" s="3" t="s">
        <v>50</v>
      </c>
      <c r="C65" s="4">
        <v>87</v>
      </c>
      <c r="D65" s="11">
        <v>6</v>
      </c>
      <c r="E65" s="2">
        <f>D65*1.1</f>
        <v>6.6000000000000005</v>
      </c>
      <c r="F65" s="12">
        <f>C65*1.15+E65</f>
        <v>106.64999999999999</v>
      </c>
      <c r="G65" s="2"/>
      <c r="H65" s="2"/>
      <c r="I65" s="18"/>
    </row>
    <row r="66" spans="1:9" ht="12.75" customHeight="1">
      <c r="A66" s="19" t="s">
        <v>103</v>
      </c>
      <c r="B66" s="3" t="s">
        <v>20</v>
      </c>
      <c r="C66" s="4">
        <v>35</v>
      </c>
      <c r="D66" s="11">
        <v>1</v>
      </c>
      <c r="E66" s="2">
        <f>D66*1.1</f>
        <v>1.1</v>
      </c>
      <c r="F66" s="12">
        <f>C66*1.15+E66</f>
        <v>41.35</v>
      </c>
      <c r="G66" s="2"/>
      <c r="H66" s="2"/>
      <c r="I66" s="18"/>
    </row>
    <row r="67" spans="1:9" ht="12.75" customHeight="1" thickBot="1">
      <c r="A67" s="55" t="s">
        <v>103</v>
      </c>
      <c r="B67" s="70" t="s">
        <v>131</v>
      </c>
      <c r="C67" s="71">
        <v>47</v>
      </c>
      <c r="D67" s="72">
        <v>1</v>
      </c>
      <c r="E67" s="22">
        <f>D67*1.1</f>
        <v>1.1</v>
      </c>
      <c r="F67" s="23">
        <f>C67*1.15+E67</f>
        <v>55.15</v>
      </c>
      <c r="G67" s="23">
        <f>SUM(F54:F67)</f>
        <v>1311.8</v>
      </c>
      <c r="H67" s="22"/>
      <c r="I67" s="24"/>
    </row>
    <row r="68" spans="1:9" ht="12.75" customHeight="1">
      <c r="A68" s="28" t="s">
        <v>147</v>
      </c>
      <c r="B68" s="29" t="s">
        <v>81</v>
      </c>
      <c r="C68" s="30">
        <v>140</v>
      </c>
      <c r="D68" s="52">
        <v>1</v>
      </c>
      <c r="E68" s="32">
        <f>D68*1.1</f>
        <v>1.1</v>
      </c>
      <c r="F68" s="33">
        <f>C68*1.15+E68</f>
        <v>162.1</v>
      </c>
      <c r="G68" s="32"/>
      <c r="H68" s="32"/>
      <c r="I68" s="34"/>
    </row>
    <row r="69" spans="1:9" ht="26.25" thickBot="1">
      <c r="A69" s="44" t="s">
        <v>147</v>
      </c>
      <c r="B69" s="45" t="s">
        <v>48</v>
      </c>
      <c r="C69" s="46">
        <v>56.9</v>
      </c>
      <c r="D69" s="61">
        <v>2</v>
      </c>
      <c r="E69" s="48">
        <f>D69*1.1</f>
        <v>2.2</v>
      </c>
      <c r="F69" s="49">
        <f>C69*1.15+E69</f>
        <v>67.63499999999999</v>
      </c>
      <c r="G69" s="49">
        <f>SUM(F68:F69)</f>
        <v>229.73499999999999</v>
      </c>
      <c r="H69" s="48"/>
      <c r="I69" s="50"/>
    </row>
    <row r="70" spans="1:9" ht="12.75" customHeight="1" thickBot="1">
      <c r="A70" s="73" t="s">
        <v>119</v>
      </c>
      <c r="B70" s="74" t="s">
        <v>120</v>
      </c>
      <c r="C70" s="74">
        <v>97.5</v>
      </c>
      <c r="D70" s="74">
        <v>1</v>
      </c>
      <c r="E70" s="75">
        <f>D70*1.1</f>
        <v>1.1</v>
      </c>
      <c r="F70" s="76">
        <f>C70*1.15+E70</f>
        <v>113.22499999999998</v>
      </c>
      <c r="G70" s="76">
        <f>F70</f>
        <v>113.22499999999998</v>
      </c>
      <c r="H70" s="75"/>
      <c r="I70" s="77"/>
    </row>
    <row r="71" spans="1:9" ht="12.75" customHeight="1">
      <c r="A71" s="28" t="s">
        <v>126</v>
      </c>
      <c r="B71" s="29" t="s">
        <v>90</v>
      </c>
      <c r="C71" s="30">
        <v>110</v>
      </c>
      <c r="D71" s="59">
        <v>1</v>
      </c>
      <c r="E71" s="32">
        <f>D71*1.1</f>
        <v>1.1</v>
      </c>
      <c r="F71" s="33">
        <f>C71*1.15+E71</f>
        <v>127.59999999999998</v>
      </c>
      <c r="G71" s="32"/>
      <c r="H71" s="32"/>
      <c r="I71" s="34"/>
    </row>
    <row r="72" spans="1:9" ht="12.75" customHeight="1">
      <c r="A72" s="19" t="s">
        <v>126</v>
      </c>
      <c r="B72" s="3" t="s">
        <v>96</v>
      </c>
      <c r="C72" s="4">
        <v>110</v>
      </c>
      <c r="D72" s="11">
        <v>1</v>
      </c>
      <c r="E72" s="2">
        <f>D72*1.1</f>
        <v>1.1</v>
      </c>
      <c r="F72" s="12">
        <f>C72*1.15+E72</f>
        <v>127.59999999999998</v>
      </c>
      <c r="G72" s="2"/>
      <c r="H72" s="2"/>
      <c r="I72" s="18"/>
    </row>
    <row r="73" spans="1:9" ht="12.75" customHeight="1" thickBot="1">
      <c r="A73" s="44" t="s">
        <v>126</v>
      </c>
      <c r="B73" s="45" t="s">
        <v>61</v>
      </c>
      <c r="C73" s="46">
        <v>15</v>
      </c>
      <c r="D73" s="47">
        <v>0.1</v>
      </c>
      <c r="E73" s="48">
        <f>D73*1.1</f>
        <v>0.11000000000000001</v>
      </c>
      <c r="F73" s="49">
        <f>C73*1.15+E73</f>
        <v>17.36</v>
      </c>
      <c r="G73" s="49">
        <f>SUM(F71:F73)</f>
        <v>272.55999999999995</v>
      </c>
      <c r="H73" s="48"/>
      <c r="I73" s="50"/>
    </row>
    <row r="74" spans="1:9" ht="12.75" customHeight="1">
      <c r="A74" s="53" t="s">
        <v>134</v>
      </c>
      <c r="B74" s="36" t="s">
        <v>22</v>
      </c>
      <c r="C74" s="37">
        <v>150</v>
      </c>
      <c r="D74" s="38">
        <v>1</v>
      </c>
      <c r="E74" s="15">
        <f>D74*1.1</f>
        <v>1.1</v>
      </c>
      <c r="F74" s="39">
        <f>C74*1.15+E74</f>
        <v>173.6</v>
      </c>
      <c r="G74" s="15"/>
      <c r="H74" s="15"/>
      <c r="I74" s="16"/>
    </row>
    <row r="75" spans="1:9" ht="12.75" customHeight="1">
      <c r="A75" s="19" t="s">
        <v>134</v>
      </c>
      <c r="B75" s="3" t="s">
        <v>23</v>
      </c>
      <c r="C75" s="4">
        <v>140</v>
      </c>
      <c r="D75" s="11">
        <v>1</v>
      </c>
      <c r="E75" s="2">
        <f>D75*1.1</f>
        <v>1.1</v>
      </c>
      <c r="F75" s="12">
        <f>C75*1.15+E75</f>
        <v>162.1</v>
      </c>
      <c r="G75" s="2"/>
      <c r="H75" s="2"/>
      <c r="I75" s="18"/>
    </row>
    <row r="76" spans="1:9" ht="12.75" customHeight="1">
      <c r="A76" s="19" t="s">
        <v>134</v>
      </c>
      <c r="B76" s="3" t="s">
        <v>89</v>
      </c>
      <c r="C76" s="4">
        <v>110</v>
      </c>
      <c r="D76" s="11">
        <v>1</v>
      </c>
      <c r="E76" s="2">
        <f>D76*1.1</f>
        <v>1.1</v>
      </c>
      <c r="F76" s="12">
        <f>C76*1.15+E76</f>
        <v>127.59999999999998</v>
      </c>
      <c r="G76" s="2"/>
      <c r="H76" s="2"/>
      <c r="I76" s="18"/>
    </row>
    <row r="77" spans="1:9" ht="12.75" customHeight="1">
      <c r="A77" s="19" t="s">
        <v>134</v>
      </c>
      <c r="B77" s="3" t="s">
        <v>49</v>
      </c>
      <c r="C77" s="4">
        <v>197</v>
      </c>
      <c r="D77" s="11">
        <v>8</v>
      </c>
      <c r="E77" s="2">
        <f>D77*1.1</f>
        <v>8.8</v>
      </c>
      <c r="F77" s="12">
        <f>C77*1.15+E77</f>
        <v>235.35</v>
      </c>
      <c r="G77" s="2"/>
      <c r="H77" s="2"/>
      <c r="I77" s="18"/>
    </row>
    <row r="78" spans="1:9" ht="12.75" customHeight="1">
      <c r="A78" s="19" t="s">
        <v>134</v>
      </c>
      <c r="B78" s="3" t="s">
        <v>45</v>
      </c>
      <c r="C78" s="4">
        <v>273</v>
      </c>
      <c r="D78" s="11">
        <v>8</v>
      </c>
      <c r="E78" s="2">
        <f>D78*1.1</f>
        <v>8.8</v>
      </c>
      <c r="F78" s="12">
        <f>C78*1.15+E78</f>
        <v>322.75</v>
      </c>
      <c r="G78" s="2"/>
      <c r="H78" s="2"/>
      <c r="I78" s="18"/>
    </row>
    <row r="79" spans="1:9" ht="12.75" customHeight="1">
      <c r="A79" s="19" t="s">
        <v>134</v>
      </c>
      <c r="B79" s="3" t="s">
        <v>82</v>
      </c>
      <c r="C79" s="4">
        <v>140</v>
      </c>
      <c r="D79" s="5">
        <v>1</v>
      </c>
      <c r="E79" s="2">
        <f>D79*1.1</f>
        <v>1.1</v>
      </c>
      <c r="F79" s="12">
        <f>C79*1.15+E79</f>
        <v>162.1</v>
      </c>
      <c r="G79" s="2"/>
      <c r="H79" s="2"/>
      <c r="I79" s="18"/>
    </row>
    <row r="80" spans="1:9" ht="12.75" customHeight="1">
      <c r="A80" s="19" t="s">
        <v>134</v>
      </c>
      <c r="B80" s="3" t="s">
        <v>84</v>
      </c>
      <c r="C80" s="4">
        <v>140</v>
      </c>
      <c r="D80" s="5">
        <v>1</v>
      </c>
      <c r="E80" s="2">
        <f>D80*1.1</f>
        <v>1.1</v>
      </c>
      <c r="F80" s="12">
        <f>C80*1.15+E80</f>
        <v>162.1</v>
      </c>
      <c r="G80" s="2"/>
      <c r="H80" s="2"/>
      <c r="I80" s="18"/>
    </row>
    <row r="81" spans="1:9" ht="12.75" customHeight="1" thickBot="1">
      <c r="A81" s="55" t="s">
        <v>134</v>
      </c>
      <c r="B81" s="41" t="s">
        <v>1</v>
      </c>
      <c r="C81" s="42">
        <v>470</v>
      </c>
      <c r="D81" s="56">
        <v>10</v>
      </c>
      <c r="E81" s="22">
        <f>D81*1.1</f>
        <v>11</v>
      </c>
      <c r="F81" s="23">
        <f>C81*1.15+E81</f>
        <v>551.5</v>
      </c>
      <c r="G81" s="23">
        <f>SUM(F74:F81)</f>
        <v>1897.1</v>
      </c>
      <c r="H81" s="22"/>
      <c r="I81" s="24"/>
    </row>
    <row r="82" spans="1:9" ht="12.75" customHeight="1">
      <c r="A82" s="28" t="s">
        <v>100</v>
      </c>
      <c r="B82" s="29" t="s">
        <v>24</v>
      </c>
      <c r="C82" s="30">
        <v>110</v>
      </c>
      <c r="D82" s="59">
        <v>1</v>
      </c>
      <c r="E82" s="32">
        <f>D82*1.1</f>
        <v>1.1</v>
      </c>
      <c r="F82" s="33">
        <f>C82*1.15+E82</f>
        <v>127.59999999999998</v>
      </c>
      <c r="G82" s="32"/>
      <c r="H82" s="32"/>
      <c r="I82" s="34"/>
    </row>
    <row r="83" spans="1:9" ht="12.75" customHeight="1">
      <c r="A83" s="19" t="s">
        <v>100</v>
      </c>
      <c r="B83" s="3" t="s">
        <v>86</v>
      </c>
      <c r="C83" s="4">
        <v>110</v>
      </c>
      <c r="D83" s="11">
        <v>1</v>
      </c>
      <c r="E83" s="2">
        <f>D83*1.1</f>
        <v>1.1</v>
      </c>
      <c r="F83" s="12">
        <f>C83*1.15+E83</f>
        <v>127.59999999999998</v>
      </c>
      <c r="G83" s="2"/>
      <c r="H83" s="2"/>
      <c r="I83" s="18"/>
    </row>
    <row r="84" spans="1:9" ht="12.75" customHeight="1">
      <c r="A84" s="19" t="s">
        <v>100</v>
      </c>
      <c r="B84" s="3" t="s">
        <v>87</v>
      </c>
      <c r="C84" s="4">
        <v>110</v>
      </c>
      <c r="D84" s="11">
        <v>1</v>
      </c>
      <c r="E84" s="2">
        <f>D84*1.1</f>
        <v>1.1</v>
      </c>
      <c r="F84" s="12">
        <f>C84*1.15+E84</f>
        <v>127.59999999999998</v>
      </c>
      <c r="G84" s="2"/>
      <c r="H84" s="2"/>
      <c r="I84" s="18"/>
    </row>
    <row r="85" spans="1:9" ht="12.75" customHeight="1">
      <c r="A85" s="19" t="s">
        <v>100</v>
      </c>
      <c r="B85" s="3" t="s">
        <v>88</v>
      </c>
      <c r="C85" s="4">
        <v>110</v>
      </c>
      <c r="D85" s="11">
        <v>1</v>
      </c>
      <c r="E85" s="2">
        <f>D85*1.1</f>
        <v>1.1</v>
      </c>
      <c r="F85" s="12">
        <f>C85*1.15+E85</f>
        <v>127.59999999999998</v>
      </c>
      <c r="G85" s="2"/>
      <c r="H85" s="2"/>
      <c r="I85" s="18"/>
    </row>
    <row r="86" spans="1:9" ht="12.75" customHeight="1">
      <c r="A86" s="19" t="s">
        <v>100</v>
      </c>
      <c r="B86" s="3" t="s">
        <v>91</v>
      </c>
      <c r="C86" s="4">
        <v>110</v>
      </c>
      <c r="D86" s="11">
        <v>1</v>
      </c>
      <c r="E86" s="2">
        <f>D86*1.1</f>
        <v>1.1</v>
      </c>
      <c r="F86" s="12">
        <f>C86*1.15+E86</f>
        <v>127.59999999999998</v>
      </c>
      <c r="G86" s="2"/>
      <c r="H86" s="2"/>
      <c r="I86" s="18"/>
    </row>
    <row r="87" spans="1:9" ht="12.75" customHeight="1">
      <c r="A87" s="19" t="s">
        <v>100</v>
      </c>
      <c r="B87" s="3" t="s">
        <v>92</v>
      </c>
      <c r="C87" s="4">
        <v>110</v>
      </c>
      <c r="D87" s="11">
        <v>1</v>
      </c>
      <c r="E87" s="2">
        <f>D87*1.1</f>
        <v>1.1</v>
      </c>
      <c r="F87" s="12">
        <f>C87*1.15+E87</f>
        <v>127.59999999999998</v>
      </c>
      <c r="G87" s="2"/>
      <c r="H87" s="2"/>
      <c r="I87" s="18"/>
    </row>
    <row r="88" spans="1:9" ht="12.75" customHeight="1">
      <c r="A88" s="19" t="s">
        <v>100</v>
      </c>
      <c r="B88" s="3" t="s">
        <v>93</v>
      </c>
      <c r="C88" s="4">
        <v>110</v>
      </c>
      <c r="D88" s="11">
        <v>1</v>
      </c>
      <c r="E88" s="2">
        <f>D88*1.1</f>
        <v>1.1</v>
      </c>
      <c r="F88" s="12">
        <f>C88*1.15+E88</f>
        <v>127.59999999999998</v>
      </c>
      <c r="G88" s="2"/>
      <c r="H88" s="2"/>
      <c r="I88" s="18"/>
    </row>
    <row r="89" spans="1:9" ht="12.75" customHeight="1">
      <c r="A89" s="19" t="s">
        <v>100</v>
      </c>
      <c r="B89" s="3" t="s">
        <v>95</v>
      </c>
      <c r="C89" s="4">
        <v>110</v>
      </c>
      <c r="D89" s="11">
        <v>1</v>
      </c>
      <c r="E89" s="2">
        <f>D89*1.1</f>
        <v>1.1</v>
      </c>
      <c r="F89" s="12">
        <f>C89*1.15+E89</f>
        <v>127.59999999999998</v>
      </c>
      <c r="G89" s="2"/>
      <c r="H89" s="2"/>
      <c r="I89" s="18"/>
    </row>
    <row r="90" spans="1:9" ht="12.75" customHeight="1">
      <c r="A90" s="19" t="s">
        <v>100</v>
      </c>
      <c r="B90" s="3" t="s">
        <v>97</v>
      </c>
      <c r="C90" s="4">
        <v>110</v>
      </c>
      <c r="D90" s="11">
        <v>1</v>
      </c>
      <c r="E90" s="2">
        <f>D90*1.1</f>
        <v>1.1</v>
      </c>
      <c r="F90" s="12">
        <f>C90*1.15+E90</f>
        <v>127.59999999999998</v>
      </c>
      <c r="G90" s="2"/>
      <c r="H90" s="2"/>
      <c r="I90" s="18"/>
    </row>
    <row r="91" spans="1:9" ht="12.75" customHeight="1">
      <c r="A91" s="17" t="s">
        <v>100</v>
      </c>
      <c r="B91" s="3" t="s">
        <v>47</v>
      </c>
      <c r="C91" s="4">
        <v>66.7</v>
      </c>
      <c r="D91" s="11">
        <v>3</v>
      </c>
      <c r="E91" s="2">
        <f>D91*1.1</f>
        <v>3.3000000000000003</v>
      </c>
      <c r="F91" s="12">
        <f>C91*1.15+E91</f>
        <v>80.005</v>
      </c>
      <c r="G91" s="2"/>
      <c r="H91" s="2"/>
      <c r="I91" s="18"/>
    </row>
    <row r="92" spans="1:9" ht="12.75" customHeight="1" thickBot="1">
      <c r="A92" s="44" t="s">
        <v>100</v>
      </c>
      <c r="B92" s="45" t="s">
        <v>62</v>
      </c>
      <c r="C92" s="46">
        <v>8</v>
      </c>
      <c r="D92" s="47">
        <v>0.3</v>
      </c>
      <c r="E92" s="48">
        <f>D92*1.1</f>
        <v>0.33</v>
      </c>
      <c r="F92" s="49">
        <f>C92*1.15+E92</f>
        <v>9.53</v>
      </c>
      <c r="G92" s="49">
        <f>SUM(F82:F92)</f>
        <v>1237.9349999999997</v>
      </c>
      <c r="H92" s="48"/>
      <c r="I92" s="50"/>
    </row>
    <row r="93" spans="1:9" ht="12.75" customHeight="1">
      <c r="A93" s="53" t="s">
        <v>144</v>
      </c>
      <c r="B93" s="36" t="s">
        <v>49</v>
      </c>
      <c r="C93" s="37">
        <v>197</v>
      </c>
      <c r="D93" s="38">
        <v>8</v>
      </c>
      <c r="E93" s="15">
        <f>D93*1.1</f>
        <v>8.8</v>
      </c>
      <c r="F93" s="39">
        <f>C93*1.15+E93</f>
        <v>235.35</v>
      </c>
      <c r="G93" s="15"/>
      <c r="H93" s="15"/>
      <c r="I93" s="16"/>
    </row>
    <row r="94" spans="1:9" ht="12.75" customHeight="1">
      <c r="A94" s="19" t="s">
        <v>144</v>
      </c>
      <c r="B94" s="3" t="s">
        <v>45</v>
      </c>
      <c r="C94" s="4">
        <v>273</v>
      </c>
      <c r="D94" s="11">
        <v>8</v>
      </c>
      <c r="E94" s="2">
        <f>D94*1.1</f>
        <v>8.8</v>
      </c>
      <c r="F94" s="12">
        <f>C94*1.15+E94</f>
        <v>322.75</v>
      </c>
      <c r="G94" s="2"/>
      <c r="H94" s="2"/>
      <c r="I94" s="18"/>
    </row>
    <row r="95" spans="1:9" ht="12.75" customHeight="1">
      <c r="A95" s="19" t="s">
        <v>144</v>
      </c>
      <c r="B95" s="7" t="s">
        <v>158</v>
      </c>
      <c r="C95" s="6">
        <v>230</v>
      </c>
      <c r="D95" s="5">
        <v>1</v>
      </c>
      <c r="E95" s="2">
        <f>D95*1.1</f>
        <v>1.1</v>
      </c>
      <c r="F95" s="12">
        <f>C95*1.15+E95</f>
        <v>265.6</v>
      </c>
      <c r="G95" s="2"/>
      <c r="H95" s="2"/>
      <c r="I95" s="18"/>
    </row>
    <row r="96" spans="1:9" ht="12.75" customHeight="1">
      <c r="A96" s="19" t="s">
        <v>144</v>
      </c>
      <c r="B96" s="7" t="s">
        <v>156</v>
      </c>
      <c r="C96" s="6">
        <v>180</v>
      </c>
      <c r="D96" s="5">
        <v>1</v>
      </c>
      <c r="E96" s="2">
        <f>D96*1.1</f>
        <v>1.1</v>
      </c>
      <c r="F96" s="12">
        <f>C96*1.15+E96</f>
        <v>208.09999999999997</v>
      </c>
      <c r="G96" s="2"/>
      <c r="H96" s="2"/>
      <c r="I96" s="18"/>
    </row>
    <row r="97" spans="1:9" ht="12.75" customHeight="1">
      <c r="A97" s="19" t="s">
        <v>144</v>
      </c>
      <c r="B97" s="3" t="s">
        <v>73</v>
      </c>
      <c r="C97" s="4">
        <v>190</v>
      </c>
      <c r="D97" s="11">
        <v>1</v>
      </c>
      <c r="E97" s="2">
        <f>D97*1.1</f>
        <v>1.1</v>
      </c>
      <c r="F97" s="12">
        <f>C97*1.15+E97</f>
        <v>219.59999999999997</v>
      </c>
      <c r="G97" s="2"/>
      <c r="H97" s="2"/>
      <c r="I97" s="18"/>
    </row>
    <row r="98" spans="1:9" ht="12.75" customHeight="1">
      <c r="A98" s="19" t="s">
        <v>144</v>
      </c>
      <c r="B98" s="3" t="s">
        <v>8</v>
      </c>
      <c r="C98" s="4">
        <v>19</v>
      </c>
      <c r="D98" s="13">
        <v>0.5</v>
      </c>
      <c r="E98" s="2">
        <f>D98*1.1</f>
        <v>0.55</v>
      </c>
      <c r="F98" s="12">
        <f>C98*1.15+E98</f>
        <v>22.4</v>
      </c>
      <c r="G98" s="2"/>
      <c r="H98" s="2"/>
      <c r="I98" s="18"/>
    </row>
    <row r="99" spans="1:9" ht="12.75" customHeight="1">
      <c r="A99" s="19" t="s">
        <v>144</v>
      </c>
      <c r="B99" s="3" t="s">
        <v>1</v>
      </c>
      <c r="C99" s="4">
        <v>470</v>
      </c>
      <c r="D99" s="11">
        <v>10</v>
      </c>
      <c r="E99" s="2">
        <f>D99*1.1</f>
        <v>11</v>
      </c>
      <c r="F99" s="12">
        <f>C99*1.15+E99</f>
        <v>551.5</v>
      </c>
      <c r="G99" s="2"/>
      <c r="H99" s="2"/>
      <c r="I99" s="18"/>
    </row>
    <row r="100" spans="1:9" ht="12.75" customHeight="1">
      <c r="A100" s="19" t="s">
        <v>144</v>
      </c>
      <c r="B100" s="3" t="s">
        <v>61</v>
      </c>
      <c r="C100" s="4">
        <v>15</v>
      </c>
      <c r="D100" s="13">
        <v>0.1</v>
      </c>
      <c r="E100" s="2">
        <f>D100*1.1</f>
        <v>0.11000000000000001</v>
      </c>
      <c r="F100" s="12">
        <f>C100*1.15+E100</f>
        <v>17.36</v>
      </c>
      <c r="G100" s="2"/>
      <c r="H100" s="2"/>
      <c r="I100" s="18"/>
    </row>
    <row r="101" spans="1:9" ht="12.75" customHeight="1" thickBot="1">
      <c r="A101" s="55" t="s">
        <v>144</v>
      </c>
      <c r="B101" s="41" t="s">
        <v>61</v>
      </c>
      <c r="C101" s="42">
        <v>15</v>
      </c>
      <c r="D101" s="43">
        <v>0.1</v>
      </c>
      <c r="E101" s="22">
        <f>D101*1.1</f>
        <v>0.11000000000000001</v>
      </c>
      <c r="F101" s="23">
        <f>C101*1.15+E101</f>
        <v>17.36</v>
      </c>
      <c r="G101" s="23">
        <f>SUM(F93:F101)</f>
        <v>1860.0199999999998</v>
      </c>
      <c r="H101" s="22"/>
      <c r="I101" s="24"/>
    </row>
    <row r="102" spans="1:9" ht="12.75" customHeight="1">
      <c r="A102" s="51" t="s">
        <v>105</v>
      </c>
      <c r="B102" s="52" t="s">
        <v>106</v>
      </c>
      <c r="C102" s="52">
        <v>76</v>
      </c>
      <c r="D102" s="52">
        <v>1</v>
      </c>
      <c r="E102" s="32">
        <f>D102*1.1</f>
        <v>1.1</v>
      </c>
      <c r="F102" s="33">
        <f>C102*1.15+E102</f>
        <v>88.49999999999999</v>
      </c>
      <c r="G102" s="32"/>
      <c r="H102" s="32"/>
      <c r="I102" s="34"/>
    </row>
    <row r="103" spans="1:9" ht="12.75" customHeight="1">
      <c r="A103" s="17" t="s">
        <v>105</v>
      </c>
      <c r="B103" s="5" t="s">
        <v>109</v>
      </c>
      <c r="C103" s="5">
        <v>97.5</v>
      </c>
      <c r="D103" s="5">
        <v>1</v>
      </c>
      <c r="E103" s="2">
        <f>D103*1.1</f>
        <v>1.1</v>
      </c>
      <c r="F103" s="12">
        <f>C103*1.15+E103</f>
        <v>113.22499999999998</v>
      </c>
      <c r="G103" s="2"/>
      <c r="H103" s="2"/>
      <c r="I103" s="18"/>
    </row>
    <row r="104" spans="1:9" ht="12.75" customHeight="1">
      <c r="A104" s="17" t="s">
        <v>105</v>
      </c>
      <c r="B104" s="5" t="s">
        <v>117</v>
      </c>
      <c r="C104" s="5">
        <v>97.5</v>
      </c>
      <c r="D104" s="5">
        <v>1</v>
      </c>
      <c r="E104" s="2">
        <f>D104*1.1</f>
        <v>1.1</v>
      </c>
      <c r="F104" s="12">
        <f>C104*1.15+E104</f>
        <v>113.22499999999998</v>
      </c>
      <c r="G104" s="2"/>
      <c r="H104" s="2"/>
      <c r="I104" s="18"/>
    </row>
    <row r="105" spans="1:9" ht="12.75" customHeight="1" thickBot="1">
      <c r="A105" s="57" t="s">
        <v>105</v>
      </c>
      <c r="B105" s="58" t="s">
        <v>118</v>
      </c>
      <c r="C105" s="58">
        <v>97.5</v>
      </c>
      <c r="D105" s="58">
        <v>1</v>
      </c>
      <c r="E105" s="48">
        <f>D105*1.1</f>
        <v>1.1</v>
      </c>
      <c r="F105" s="49">
        <f>C105*1.15+E105</f>
        <v>113.22499999999998</v>
      </c>
      <c r="G105" s="49">
        <f>SUM(F102:F105)</f>
        <v>428.1749999999999</v>
      </c>
      <c r="H105" s="48"/>
      <c r="I105" s="50"/>
    </row>
    <row r="106" spans="1:9" ht="12.75" customHeight="1">
      <c r="A106" s="78" t="s">
        <v>101</v>
      </c>
      <c r="B106" s="36" t="s">
        <v>23</v>
      </c>
      <c r="C106" s="37">
        <v>140</v>
      </c>
      <c r="D106" s="38">
        <v>1</v>
      </c>
      <c r="E106" s="15">
        <f>D106*1.1</f>
        <v>1.1</v>
      </c>
      <c r="F106" s="39">
        <f>C106*1.15+E106</f>
        <v>162.1</v>
      </c>
      <c r="G106" s="15"/>
      <c r="H106" s="15"/>
      <c r="I106" s="16"/>
    </row>
    <row r="107" spans="1:9" ht="12.75" customHeight="1">
      <c r="A107" s="17" t="s">
        <v>101</v>
      </c>
      <c r="B107" s="3" t="s">
        <v>49</v>
      </c>
      <c r="C107" s="4">
        <v>197</v>
      </c>
      <c r="D107" s="11">
        <v>8</v>
      </c>
      <c r="E107" s="2">
        <f>D107*1.1</f>
        <v>8.8</v>
      </c>
      <c r="F107" s="12">
        <f>C107*1.15+E107</f>
        <v>235.35</v>
      </c>
      <c r="G107" s="2"/>
      <c r="H107" s="2"/>
      <c r="I107" s="18"/>
    </row>
    <row r="108" spans="1:9" ht="12.75" customHeight="1">
      <c r="A108" s="19" t="s">
        <v>101</v>
      </c>
      <c r="B108" s="3" t="s">
        <v>69</v>
      </c>
      <c r="C108" s="4">
        <v>190</v>
      </c>
      <c r="D108" s="11">
        <v>1</v>
      </c>
      <c r="E108" s="2">
        <f>D108*1.1</f>
        <v>1.1</v>
      </c>
      <c r="F108" s="12">
        <f>C108*1.15+E108</f>
        <v>219.59999999999997</v>
      </c>
      <c r="G108" s="2"/>
      <c r="H108" s="2"/>
      <c r="I108" s="18"/>
    </row>
    <row r="109" spans="1:9" ht="12.75" customHeight="1">
      <c r="A109" s="17" t="s">
        <v>101</v>
      </c>
      <c r="B109" s="3" t="s">
        <v>53</v>
      </c>
      <c r="C109" s="4">
        <v>60</v>
      </c>
      <c r="D109" s="11">
        <v>8</v>
      </c>
      <c r="E109" s="2">
        <f>D109*1.1</f>
        <v>8.8</v>
      </c>
      <c r="F109" s="12">
        <f>C109*1.15+E109</f>
        <v>77.8</v>
      </c>
      <c r="G109" s="2"/>
      <c r="H109" s="2"/>
      <c r="I109" s="18"/>
    </row>
    <row r="110" spans="1:9" ht="12.75" customHeight="1">
      <c r="A110" s="17" t="s">
        <v>101</v>
      </c>
      <c r="B110" s="3" t="s">
        <v>52</v>
      </c>
      <c r="C110" s="4">
        <v>60</v>
      </c>
      <c r="D110" s="11">
        <v>8</v>
      </c>
      <c r="E110" s="2">
        <f>D110*1.1</f>
        <v>8.8</v>
      </c>
      <c r="F110" s="12">
        <f>C110*1.15+E110</f>
        <v>77.8</v>
      </c>
      <c r="G110" s="2"/>
      <c r="H110" s="2"/>
      <c r="I110" s="18"/>
    </row>
    <row r="111" spans="1:9" ht="12.75" customHeight="1">
      <c r="A111" s="19" t="s">
        <v>101</v>
      </c>
      <c r="B111" s="3" t="s">
        <v>51</v>
      </c>
      <c r="C111" s="4">
        <v>47.5</v>
      </c>
      <c r="D111" s="11">
        <v>8</v>
      </c>
      <c r="E111" s="2">
        <f>D111*1.1</f>
        <v>8.8</v>
      </c>
      <c r="F111" s="12">
        <f>C111*1.15+E111</f>
        <v>63.425</v>
      </c>
      <c r="G111" s="2"/>
      <c r="H111" s="2"/>
      <c r="I111" s="18"/>
    </row>
    <row r="112" spans="1:9" ht="12.75" customHeight="1">
      <c r="A112" s="19" t="s">
        <v>101</v>
      </c>
      <c r="B112" s="3" t="s">
        <v>57</v>
      </c>
      <c r="C112" s="4">
        <v>47</v>
      </c>
      <c r="D112" s="11">
        <v>1</v>
      </c>
      <c r="E112" s="2">
        <f>D112*1.1</f>
        <v>1.1</v>
      </c>
      <c r="F112" s="12">
        <f>C112*1.15+E112</f>
        <v>55.15</v>
      </c>
      <c r="G112" s="2"/>
      <c r="H112" s="2"/>
      <c r="I112" s="18"/>
    </row>
    <row r="113" spans="1:9" ht="12.75" customHeight="1">
      <c r="A113" s="19" t="s">
        <v>101</v>
      </c>
      <c r="B113" s="3" t="s">
        <v>58</v>
      </c>
      <c r="C113" s="4">
        <v>83</v>
      </c>
      <c r="D113" s="11">
        <v>1</v>
      </c>
      <c r="E113" s="2">
        <f>D113*1.1</f>
        <v>1.1</v>
      </c>
      <c r="F113" s="12">
        <f>C113*1.15+E113</f>
        <v>96.54999999999998</v>
      </c>
      <c r="G113" s="2"/>
      <c r="H113" s="2"/>
      <c r="I113" s="18"/>
    </row>
    <row r="114" spans="1:9" ht="12.75" customHeight="1">
      <c r="A114" s="19" t="s">
        <v>101</v>
      </c>
      <c r="B114" s="3" t="s">
        <v>10</v>
      </c>
      <c r="C114" s="4">
        <v>15</v>
      </c>
      <c r="D114" s="13">
        <v>0.5</v>
      </c>
      <c r="E114" s="2">
        <f>D114*1.1</f>
        <v>0.55</v>
      </c>
      <c r="F114" s="12">
        <f>C114*1.15+E114</f>
        <v>17.8</v>
      </c>
      <c r="G114" s="2"/>
      <c r="H114" s="2"/>
      <c r="I114" s="18"/>
    </row>
    <row r="115" spans="1:9" ht="12.75" customHeight="1">
      <c r="A115" s="19" t="s">
        <v>101</v>
      </c>
      <c r="B115" s="3" t="s">
        <v>10</v>
      </c>
      <c r="C115" s="4">
        <v>15</v>
      </c>
      <c r="D115" s="13">
        <v>0.5</v>
      </c>
      <c r="E115" s="2">
        <f>D115*1.1</f>
        <v>0.55</v>
      </c>
      <c r="F115" s="12">
        <f>C115*1.15+E115</f>
        <v>17.8</v>
      </c>
      <c r="G115" s="2"/>
      <c r="H115" s="2"/>
      <c r="I115" s="18"/>
    </row>
    <row r="116" spans="1:9" ht="12.75" customHeight="1">
      <c r="A116" s="19" t="s">
        <v>101</v>
      </c>
      <c r="B116" s="3" t="s">
        <v>10</v>
      </c>
      <c r="C116" s="4">
        <v>15</v>
      </c>
      <c r="D116" s="13">
        <v>0.5</v>
      </c>
      <c r="E116" s="2">
        <f>D116*1.1</f>
        <v>0.55</v>
      </c>
      <c r="F116" s="12">
        <f>C116*1.15+E116</f>
        <v>17.8</v>
      </c>
      <c r="G116" s="2"/>
      <c r="H116" s="2"/>
      <c r="I116" s="18"/>
    </row>
    <row r="117" spans="1:9" ht="12.75">
      <c r="A117" s="19" t="s">
        <v>101</v>
      </c>
      <c r="B117" s="3" t="s">
        <v>11</v>
      </c>
      <c r="C117" s="4">
        <v>15</v>
      </c>
      <c r="D117" s="13">
        <v>0.5</v>
      </c>
      <c r="E117" s="2">
        <f>D117*1.1</f>
        <v>0.55</v>
      </c>
      <c r="F117" s="12">
        <f>C117*1.15+E117</f>
        <v>17.8</v>
      </c>
      <c r="G117" s="2"/>
      <c r="H117" s="2"/>
      <c r="I117" s="18"/>
    </row>
    <row r="118" spans="1:9" ht="12.75">
      <c r="A118" s="19" t="s">
        <v>101</v>
      </c>
      <c r="B118" s="3" t="s">
        <v>11</v>
      </c>
      <c r="C118" s="4">
        <v>15</v>
      </c>
      <c r="D118" s="13">
        <v>0.5</v>
      </c>
      <c r="E118" s="2">
        <f>D118*1.1</f>
        <v>0.55</v>
      </c>
      <c r="F118" s="12">
        <f>C118*1.15+E118</f>
        <v>17.8</v>
      </c>
      <c r="G118" s="2"/>
      <c r="H118" s="2"/>
      <c r="I118" s="18"/>
    </row>
    <row r="119" spans="1:9" ht="12.75">
      <c r="A119" s="19" t="s">
        <v>101</v>
      </c>
      <c r="B119" s="3" t="s">
        <v>11</v>
      </c>
      <c r="C119" s="4">
        <v>15</v>
      </c>
      <c r="D119" s="13">
        <v>0.5</v>
      </c>
      <c r="E119" s="2">
        <f>D119*1.1</f>
        <v>0.55</v>
      </c>
      <c r="F119" s="12">
        <f>C119*1.15+E119</f>
        <v>17.8</v>
      </c>
      <c r="G119" s="2"/>
      <c r="H119" s="2"/>
      <c r="I119" s="18"/>
    </row>
    <row r="120" spans="1:9" ht="12.75">
      <c r="A120" s="19" t="s">
        <v>101</v>
      </c>
      <c r="B120" s="3" t="s">
        <v>19</v>
      </c>
      <c r="C120" s="4">
        <v>50</v>
      </c>
      <c r="D120" s="11">
        <v>1</v>
      </c>
      <c r="E120" s="2">
        <f>D120*1.1</f>
        <v>1.1</v>
      </c>
      <c r="F120" s="12">
        <f>C120*1.15+E120</f>
        <v>58.599999999999994</v>
      </c>
      <c r="G120" s="2"/>
      <c r="H120" s="2"/>
      <c r="I120" s="18"/>
    </row>
    <row r="121" spans="1:9" ht="13.5" thickBot="1">
      <c r="A121" s="55" t="s">
        <v>101</v>
      </c>
      <c r="B121" s="41" t="s">
        <v>64</v>
      </c>
      <c r="C121" s="42">
        <v>110</v>
      </c>
      <c r="D121" s="56">
        <v>3</v>
      </c>
      <c r="E121" s="22">
        <f>D121*1.1</f>
        <v>3.3000000000000003</v>
      </c>
      <c r="F121" s="23">
        <f>C121*1.15+E121</f>
        <v>129.79999999999998</v>
      </c>
      <c r="G121" s="23">
        <f>SUM(F106:F121)</f>
        <v>1282.9749999999995</v>
      </c>
      <c r="H121" s="22"/>
      <c r="I121" s="24"/>
    </row>
    <row r="122" spans="1:9" ht="12.75" customHeight="1">
      <c r="A122" s="28" t="s">
        <v>148</v>
      </c>
      <c r="B122" s="29" t="s">
        <v>28</v>
      </c>
      <c r="C122" s="30">
        <v>235</v>
      </c>
      <c r="D122" s="59">
        <v>1</v>
      </c>
      <c r="E122" s="32">
        <f>D122*1.1</f>
        <v>1.1</v>
      </c>
      <c r="F122" s="33">
        <f>C122*1.15+E122</f>
        <v>271.35</v>
      </c>
      <c r="G122" s="32"/>
      <c r="H122" s="32"/>
      <c r="I122" s="34"/>
    </row>
    <row r="123" spans="1:9" ht="12.75" customHeight="1">
      <c r="A123" s="19" t="s">
        <v>148</v>
      </c>
      <c r="B123" s="3" t="s">
        <v>157</v>
      </c>
      <c r="C123" s="4">
        <v>140</v>
      </c>
      <c r="D123" s="5">
        <v>1</v>
      </c>
      <c r="E123" s="2">
        <f>D123*1.1</f>
        <v>1.1</v>
      </c>
      <c r="F123" s="12">
        <f>C123*1.15+E123</f>
        <v>162.1</v>
      </c>
      <c r="G123" s="2"/>
      <c r="H123" s="2"/>
      <c r="I123" s="18"/>
    </row>
    <row r="124" spans="1:9" ht="12.75" customHeight="1">
      <c r="A124" s="19" t="s">
        <v>148</v>
      </c>
      <c r="B124" s="3" t="s">
        <v>79</v>
      </c>
      <c r="C124" s="4">
        <v>140</v>
      </c>
      <c r="D124" s="5">
        <v>1</v>
      </c>
      <c r="E124" s="2">
        <f>D124*1.1</f>
        <v>1.1</v>
      </c>
      <c r="F124" s="12">
        <f>C124*1.15+E124</f>
        <v>162.1</v>
      </c>
      <c r="G124" s="2"/>
      <c r="H124" s="2"/>
      <c r="I124" s="18"/>
    </row>
    <row r="125" spans="1:9" ht="12.75" customHeight="1">
      <c r="A125" s="19" t="s">
        <v>148</v>
      </c>
      <c r="B125" s="3" t="s">
        <v>26</v>
      </c>
      <c r="C125" s="4">
        <v>140</v>
      </c>
      <c r="D125" s="5">
        <v>1</v>
      </c>
      <c r="E125" s="2">
        <f>D125*1.1</f>
        <v>1.1</v>
      </c>
      <c r="F125" s="12">
        <f>C125*1.15+E125</f>
        <v>162.1</v>
      </c>
      <c r="G125" s="2"/>
      <c r="H125" s="2"/>
      <c r="I125" s="18"/>
    </row>
    <row r="126" spans="1:9" ht="12.75" customHeight="1">
      <c r="A126" s="19" t="s">
        <v>148</v>
      </c>
      <c r="B126" s="3" t="s">
        <v>72</v>
      </c>
      <c r="C126" s="4">
        <v>190</v>
      </c>
      <c r="D126" s="11">
        <v>1</v>
      </c>
      <c r="E126" s="2">
        <f>D126*1.1</f>
        <v>1.1</v>
      </c>
      <c r="F126" s="12">
        <f>C126*1.15+E126</f>
        <v>219.59999999999997</v>
      </c>
      <c r="G126" s="2"/>
      <c r="H126" s="2"/>
      <c r="I126" s="18"/>
    </row>
    <row r="127" spans="1:9" ht="12.75" customHeight="1">
      <c r="A127" s="19" t="s">
        <v>148</v>
      </c>
      <c r="B127" s="3" t="s">
        <v>34</v>
      </c>
      <c r="C127" s="4">
        <v>80</v>
      </c>
      <c r="D127" s="11">
        <v>2</v>
      </c>
      <c r="E127" s="2">
        <f>D127*1.1</f>
        <v>2.2</v>
      </c>
      <c r="F127" s="12">
        <f>C127*1.15+E127</f>
        <v>94.2</v>
      </c>
      <c r="G127" s="2"/>
      <c r="H127" s="2"/>
      <c r="I127" s="18"/>
    </row>
    <row r="128" spans="1:9" ht="12.75" customHeight="1">
      <c r="A128" s="19" t="s">
        <v>148</v>
      </c>
      <c r="B128" s="3" t="s">
        <v>37</v>
      </c>
      <c r="C128" s="4">
        <v>55</v>
      </c>
      <c r="D128" s="11">
        <v>1</v>
      </c>
      <c r="E128" s="2">
        <f>D128*1.1</f>
        <v>1.1</v>
      </c>
      <c r="F128" s="12">
        <f>C128*1.15+E128</f>
        <v>64.35</v>
      </c>
      <c r="G128" s="2"/>
      <c r="H128" s="2"/>
      <c r="I128" s="18"/>
    </row>
    <row r="129" spans="1:9" ht="12.75" customHeight="1">
      <c r="A129" s="19" t="s">
        <v>148</v>
      </c>
      <c r="B129" s="3" t="s">
        <v>8</v>
      </c>
      <c r="C129" s="4">
        <v>19</v>
      </c>
      <c r="D129" s="13">
        <v>0.5</v>
      </c>
      <c r="E129" s="2">
        <f>D129*1.1</f>
        <v>0.55</v>
      </c>
      <c r="F129" s="12">
        <f>C129*1.15+E129</f>
        <v>22.4</v>
      </c>
      <c r="G129" s="2"/>
      <c r="H129" s="2"/>
      <c r="I129" s="18"/>
    </row>
    <row r="130" spans="1:9" ht="12.75" customHeight="1">
      <c r="A130" s="19" t="s">
        <v>148</v>
      </c>
      <c r="B130" s="3" t="s">
        <v>47</v>
      </c>
      <c r="C130" s="4">
        <v>66.7</v>
      </c>
      <c r="D130" s="11">
        <v>3</v>
      </c>
      <c r="E130" s="2">
        <f>D130*1.1</f>
        <v>3.3000000000000003</v>
      </c>
      <c r="F130" s="12">
        <f>C130*1.15+E130</f>
        <v>80.005</v>
      </c>
      <c r="G130" s="2"/>
      <c r="H130" s="2"/>
      <c r="I130" s="18"/>
    </row>
    <row r="131" spans="1:9" ht="12.75" customHeight="1">
      <c r="A131" s="19" t="s">
        <v>148</v>
      </c>
      <c r="B131" s="3" t="s">
        <v>48</v>
      </c>
      <c r="C131" s="4">
        <v>56.9</v>
      </c>
      <c r="D131" s="11">
        <v>2</v>
      </c>
      <c r="E131" s="2">
        <f>D131*1.1</f>
        <v>2.2</v>
      </c>
      <c r="F131" s="12">
        <f>C131*1.15+E131</f>
        <v>67.63499999999999</v>
      </c>
      <c r="G131" s="2"/>
      <c r="H131" s="2"/>
      <c r="I131" s="18"/>
    </row>
    <row r="132" spans="1:9" ht="12.75" customHeight="1">
      <c r="A132" s="19" t="s">
        <v>148</v>
      </c>
      <c r="B132" s="3" t="s">
        <v>56</v>
      </c>
      <c r="C132" s="4">
        <v>57</v>
      </c>
      <c r="D132" s="14">
        <v>0.5</v>
      </c>
      <c r="E132" s="2">
        <f>D132*1.1</f>
        <v>0.55</v>
      </c>
      <c r="F132" s="12">
        <f>C132*1.15+E132</f>
        <v>66.1</v>
      </c>
      <c r="G132" s="2"/>
      <c r="H132" s="2"/>
      <c r="I132" s="18"/>
    </row>
    <row r="133" spans="1:9" ht="12.75">
      <c r="A133" s="19" t="s">
        <v>148</v>
      </c>
      <c r="B133" s="8" t="s">
        <v>1</v>
      </c>
      <c r="C133" s="9">
        <v>470</v>
      </c>
      <c r="D133" s="11">
        <v>10</v>
      </c>
      <c r="E133" s="2">
        <f>D133*1.1</f>
        <v>11</v>
      </c>
      <c r="F133" s="12">
        <f>C133*1.15+E133</f>
        <v>551.5</v>
      </c>
      <c r="G133" s="2"/>
      <c r="H133" s="2"/>
      <c r="I133" s="18"/>
    </row>
    <row r="134" spans="1:9" ht="13.5" thickBot="1">
      <c r="A134" s="44" t="s">
        <v>148</v>
      </c>
      <c r="B134" s="45" t="s">
        <v>27</v>
      </c>
      <c r="C134" s="46">
        <v>85</v>
      </c>
      <c r="D134" s="61">
        <v>1</v>
      </c>
      <c r="E134" s="48">
        <f>D134*1.1</f>
        <v>1.1</v>
      </c>
      <c r="F134" s="49">
        <f>C134*1.15+E134</f>
        <v>98.84999999999998</v>
      </c>
      <c r="G134" s="49">
        <f>SUM(F122:F134)</f>
        <v>2022.2899999999997</v>
      </c>
      <c r="H134" s="48"/>
      <c r="I134" s="50"/>
    </row>
    <row r="135" spans="1:9" ht="12.75">
      <c r="A135" s="35" t="s">
        <v>99</v>
      </c>
      <c r="B135" s="36" t="s">
        <v>66</v>
      </c>
      <c r="C135" s="37">
        <v>780</v>
      </c>
      <c r="D135" s="38">
        <v>1</v>
      </c>
      <c r="E135" s="15">
        <f>D135*1.1</f>
        <v>1.1</v>
      </c>
      <c r="F135" s="39">
        <f>C135*1.15+E135</f>
        <v>898.0999999999999</v>
      </c>
      <c r="G135" s="15"/>
      <c r="H135" s="15"/>
      <c r="I135" s="16"/>
    </row>
    <row r="136" spans="1:9" ht="12.75">
      <c r="A136" s="17" t="s">
        <v>99</v>
      </c>
      <c r="B136" s="3" t="s">
        <v>49</v>
      </c>
      <c r="C136" s="4">
        <v>197</v>
      </c>
      <c r="D136" s="11">
        <v>8</v>
      </c>
      <c r="E136" s="2">
        <f>D136*1.1</f>
        <v>8.8</v>
      </c>
      <c r="F136" s="12">
        <f>C136*1.15+E136</f>
        <v>235.35</v>
      </c>
      <c r="G136" s="2"/>
      <c r="H136" s="2"/>
      <c r="I136" s="18"/>
    </row>
    <row r="137" spans="1:9" ht="12.75">
      <c r="A137" s="19" t="s">
        <v>99</v>
      </c>
      <c r="B137" s="3" t="s">
        <v>70</v>
      </c>
      <c r="C137" s="4">
        <v>190</v>
      </c>
      <c r="D137" s="11">
        <v>1</v>
      </c>
      <c r="E137" s="2">
        <f>D137*1.1</f>
        <v>1.1</v>
      </c>
      <c r="F137" s="12">
        <f>C137*1.15+E137</f>
        <v>219.59999999999997</v>
      </c>
      <c r="G137" s="2"/>
      <c r="H137" s="2"/>
      <c r="I137" s="18"/>
    </row>
    <row r="138" spans="1:9" ht="12.75">
      <c r="A138" s="17" t="s">
        <v>99</v>
      </c>
      <c r="B138" s="3" t="s">
        <v>68</v>
      </c>
      <c r="C138" s="4">
        <v>495</v>
      </c>
      <c r="D138" s="11">
        <v>8</v>
      </c>
      <c r="E138" s="2">
        <f>D138*1.1</f>
        <v>8.8</v>
      </c>
      <c r="F138" s="12">
        <f>C138*1.15+E138</f>
        <v>578.05</v>
      </c>
      <c r="G138" s="2"/>
      <c r="H138" s="2"/>
      <c r="I138" s="18"/>
    </row>
    <row r="139" spans="1:9" ht="12.75">
      <c r="A139" s="17" t="s">
        <v>99</v>
      </c>
      <c r="B139" s="3" t="s">
        <v>67</v>
      </c>
      <c r="C139" s="4">
        <v>780</v>
      </c>
      <c r="D139" s="11">
        <v>1</v>
      </c>
      <c r="E139" s="2">
        <f>D139*1.1</f>
        <v>1.1</v>
      </c>
      <c r="F139" s="12">
        <f>C139*1.15+E139</f>
        <v>898.0999999999999</v>
      </c>
      <c r="G139" s="2"/>
      <c r="H139" s="2"/>
      <c r="I139" s="18"/>
    </row>
    <row r="140" spans="1:9" ht="12.75">
      <c r="A140" s="17" t="s">
        <v>99</v>
      </c>
      <c r="B140" s="3" t="s">
        <v>7</v>
      </c>
      <c r="C140" s="4">
        <v>11</v>
      </c>
      <c r="D140" s="13">
        <v>0.5</v>
      </c>
      <c r="E140" s="2">
        <f>D140*1.1</f>
        <v>0.55</v>
      </c>
      <c r="F140" s="12">
        <f>C140*1.15+E140</f>
        <v>13.2</v>
      </c>
      <c r="G140" s="2"/>
      <c r="H140" s="2"/>
      <c r="I140" s="18"/>
    </row>
    <row r="141" spans="1:9" ht="12.75">
      <c r="A141" s="19" t="s">
        <v>99</v>
      </c>
      <c r="B141" s="3" t="s">
        <v>1</v>
      </c>
      <c r="C141" s="4">
        <v>470</v>
      </c>
      <c r="D141" s="11">
        <v>10</v>
      </c>
      <c r="E141" s="2">
        <f>D141*1.1</f>
        <v>11</v>
      </c>
      <c r="F141" s="12">
        <f>C141*1.15+E141</f>
        <v>551.5</v>
      </c>
      <c r="G141" s="2"/>
      <c r="H141" s="2"/>
      <c r="I141" s="18"/>
    </row>
    <row r="142" spans="1:9" ht="13.5" thickBot="1">
      <c r="A142" s="55" t="s">
        <v>99</v>
      </c>
      <c r="B142" s="41" t="s">
        <v>15</v>
      </c>
      <c r="C142" s="42">
        <v>4.3</v>
      </c>
      <c r="D142" s="43">
        <v>0.5</v>
      </c>
      <c r="E142" s="22">
        <f>D142*1.1</f>
        <v>0.55</v>
      </c>
      <c r="F142" s="23">
        <f>C142*1.15+E142</f>
        <v>5.494999999999999</v>
      </c>
      <c r="G142" s="23">
        <f>SUM(F135:F142)</f>
        <v>3399.3949999999995</v>
      </c>
      <c r="H142" s="22"/>
      <c r="I142" s="24"/>
    </row>
    <row r="143" spans="1:9" ht="12.75">
      <c r="A143" s="28" t="s">
        <v>127</v>
      </c>
      <c r="B143" s="29" t="s">
        <v>75</v>
      </c>
      <c r="C143" s="30">
        <v>140</v>
      </c>
      <c r="D143" s="52">
        <v>1</v>
      </c>
      <c r="E143" s="32">
        <f>D143*1.1</f>
        <v>1.1</v>
      </c>
      <c r="F143" s="33">
        <f>C143*1.15+E143</f>
        <v>162.1</v>
      </c>
      <c r="G143" s="32"/>
      <c r="H143" s="32"/>
      <c r="I143" s="34"/>
    </row>
    <row r="144" spans="1:9" ht="12.75">
      <c r="A144" s="19" t="s">
        <v>127</v>
      </c>
      <c r="B144" s="3" t="s">
        <v>77</v>
      </c>
      <c r="C144" s="4">
        <v>140</v>
      </c>
      <c r="D144" s="5">
        <v>1</v>
      </c>
      <c r="E144" s="2">
        <f>D144*1.1</f>
        <v>1.1</v>
      </c>
      <c r="F144" s="12">
        <f>C144*1.15+E144</f>
        <v>162.1</v>
      </c>
      <c r="G144" s="2"/>
      <c r="H144" s="2"/>
      <c r="I144" s="18"/>
    </row>
    <row r="145" spans="1:9" ht="12.75">
      <c r="A145" s="19" t="s">
        <v>127</v>
      </c>
      <c r="B145" s="3" t="s">
        <v>78</v>
      </c>
      <c r="C145" s="4">
        <v>140</v>
      </c>
      <c r="D145" s="5">
        <v>1</v>
      </c>
      <c r="E145" s="2">
        <f>D145*1.1</f>
        <v>1.1</v>
      </c>
      <c r="F145" s="12">
        <f>C145*1.15+E145</f>
        <v>162.1</v>
      </c>
      <c r="G145" s="2"/>
      <c r="H145" s="2"/>
      <c r="I145" s="18"/>
    </row>
    <row r="146" spans="1:9" ht="12.75">
      <c r="A146" s="19" t="s">
        <v>127</v>
      </c>
      <c r="B146" s="3" t="s">
        <v>85</v>
      </c>
      <c r="C146" s="4">
        <v>140</v>
      </c>
      <c r="D146" s="5">
        <v>1</v>
      </c>
      <c r="E146" s="2">
        <f>D146*1.1</f>
        <v>1.1</v>
      </c>
      <c r="F146" s="12">
        <f>C146*1.15+E146</f>
        <v>162.1</v>
      </c>
      <c r="G146" s="2"/>
      <c r="H146" s="2"/>
      <c r="I146" s="18"/>
    </row>
    <row r="147" spans="1:9" ht="12.75">
      <c r="A147" s="19" t="s">
        <v>127</v>
      </c>
      <c r="B147" s="3" t="s">
        <v>31</v>
      </c>
      <c r="C147" s="4">
        <v>190</v>
      </c>
      <c r="D147" s="5">
        <v>1</v>
      </c>
      <c r="E147" s="2">
        <f>D147*1.1</f>
        <v>1.1</v>
      </c>
      <c r="F147" s="12">
        <f>C147*1.15+E147</f>
        <v>219.59999999999997</v>
      </c>
      <c r="G147" s="2"/>
      <c r="H147" s="2"/>
      <c r="I147" s="18"/>
    </row>
    <row r="148" spans="1:9" ht="12.75">
      <c r="A148" s="19" t="s">
        <v>127</v>
      </c>
      <c r="B148" s="3" t="s">
        <v>31</v>
      </c>
      <c r="C148" s="4">
        <v>190</v>
      </c>
      <c r="D148" s="5">
        <v>1</v>
      </c>
      <c r="E148" s="2">
        <f>D148*1.1</f>
        <v>1.1</v>
      </c>
      <c r="F148" s="12">
        <f>C148*1.15+E148</f>
        <v>219.59999999999997</v>
      </c>
      <c r="G148" s="2"/>
      <c r="H148" s="2"/>
      <c r="I148" s="18"/>
    </row>
    <row r="149" spans="1:9" ht="12.75">
      <c r="A149" s="19" t="s">
        <v>127</v>
      </c>
      <c r="B149" s="3" t="s">
        <v>72</v>
      </c>
      <c r="C149" s="4">
        <v>190</v>
      </c>
      <c r="D149" s="11">
        <v>1</v>
      </c>
      <c r="E149" s="2">
        <f>D149*1.1</f>
        <v>1.1</v>
      </c>
      <c r="F149" s="12">
        <f>C149*1.15+E149</f>
        <v>219.59999999999997</v>
      </c>
      <c r="G149" s="2"/>
      <c r="H149" s="2"/>
      <c r="I149" s="18"/>
    </row>
    <row r="150" spans="1:9" ht="12.75">
      <c r="A150" s="21" t="s">
        <v>127</v>
      </c>
      <c r="B150" s="3" t="s">
        <v>9</v>
      </c>
      <c r="C150" s="4">
        <v>12</v>
      </c>
      <c r="D150" s="13">
        <v>0.5</v>
      </c>
      <c r="E150" s="2">
        <f>D150*1.1</f>
        <v>0.55</v>
      </c>
      <c r="F150" s="12">
        <f>C150*1.15+E150</f>
        <v>14.35</v>
      </c>
      <c r="G150" s="2"/>
      <c r="H150" s="2"/>
      <c r="I150" s="18"/>
    </row>
    <row r="151" spans="1:9" ht="12.75">
      <c r="A151" s="19" t="s">
        <v>127</v>
      </c>
      <c r="B151" s="3" t="s">
        <v>1</v>
      </c>
      <c r="C151" s="4">
        <v>470</v>
      </c>
      <c r="D151" s="11">
        <v>10</v>
      </c>
      <c r="E151" s="2">
        <f>D151*1.1</f>
        <v>11</v>
      </c>
      <c r="F151" s="12">
        <f>C151*1.15+E151</f>
        <v>551.5</v>
      </c>
      <c r="G151" s="2"/>
      <c r="H151" s="2"/>
      <c r="I151" s="18"/>
    </row>
    <row r="152" spans="1:9" ht="12.75">
      <c r="A152" s="19" t="s">
        <v>127</v>
      </c>
      <c r="B152" s="3" t="s">
        <v>65</v>
      </c>
      <c r="C152" s="4">
        <v>80</v>
      </c>
      <c r="D152" s="11">
        <v>2</v>
      </c>
      <c r="E152" s="2">
        <f>D152*1.1</f>
        <v>2.2</v>
      </c>
      <c r="F152" s="12">
        <f>C152*1.15+E152</f>
        <v>94.2</v>
      </c>
      <c r="G152" s="2"/>
      <c r="H152" s="2"/>
      <c r="I152" s="18"/>
    </row>
    <row r="153" spans="1:9" ht="12.75">
      <c r="A153" s="19" t="s">
        <v>127</v>
      </c>
      <c r="B153" s="3" t="s">
        <v>17</v>
      </c>
      <c r="C153" s="4">
        <v>48</v>
      </c>
      <c r="D153" s="11">
        <v>1</v>
      </c>
      <c r="E153" s="2">
        <f>D153*1.1</f>
        <v>1.1</v>
      </c>
      <c r="F153" s="12">
        <f>C153*1.15+E153</f>
        <v>56.3</v>
      </c>
      <c r="G153" s="2"/>
      <c r="H153" s="2"/>
      <c r="I153" s="18"/>
    </row>
    <row r="154" spans="1:9" ht="13.5" thickBot="1">
      <c r="A154" s="44" t="s">
        <v>127</v>
      </c>
      <c r="B154" s="45" t="s">
        <v>21</v>
      </c>
      <c r="C154" s="46">
        <v>40</v>
      </c>
      <c r="D154" s="61">
        <v>1</v>
      </c>
      <c r="E154" s="48">
        <f>D154*1.1</f>
        <v>1.1</v>
      </c>
      <c r="F154" s="49">
        <f>C154*1.15+E154</f>
        <v>47.1</v>
      </c>
      <c r="G154" s="49">
        <f>SUM(F143:F154)</f>
        <v>2070.6499999999996</v>
      </c>
      <c r="H154" s="48"/>
      <c r="I154" s="50"/>
    </row>
    <row r="155" spans="1:9" ht="12.75">
      <c r="A155" s="78" t="s">
        <v>137</v>
      </c>
      <c r="B155" s="36" t="s">
        <v>35</v>
      </c>
      <c r="C155" s="37">
        <v>102</v>
      </c>
      <c r="D155" s="60">
        <v>1</v>
      </c>
      <c r="E155" s="15">
        <f>D155*1.1</f>
        <v>1.1</v>
      </c>
      <c r="F155" s="39">
        <f>C155*1.15+E155</f>
        <v>118.39999999999999</v>
      </c>
      <c r="G155" s="15"/>
      <c r="H155" s="15"/>
      <c r="I155" s="16"/>
    </row>
    <row r="156" spans="1:9" ht="13.5" thickBot="1">
      <c r="A156" s="79" t="s">
        <v>137</v>
      </c>
      <c r="B156" s="41" t="s">
        <v>36</v>
      </c>
      <c r="C156" s="42">
        <v>120</v>
      </c>
      <c r="D156" s="56">
        <v>2</v>
      </c>
      <c r="E156" s="22">
        <f>D156*1.1</f>
        <v>2.2</v>
      </c>
      <c r="F156" s="23">
        <f>C156*1.15+E156</f>
        <v>140.2</v>
      </c>
      <c r="G156" s="23">
        <f>SUM(F155:F156)</f>
        <v>258.59999999999997</v>
      </c>
      <c r="H156" s="22"/>
      <c r="I156" s="24"/>
    </row>
    <row r="157" spans="1:9" ht="12.75">
      <c r="A157" s="28" t="s">
        <v>132</v>
      </c>
      <c r="B157" s="29" t="s">
        <v>76</v>
      </c>
      <c r="C157" s="30">
        <v>140</v>
      </c>
      <c r="D157" s="52">
        <v>1</v>
      </c>
      <c r="E157" s="32">
        <f>D157*1.1</f>
        <v>1.1</v>
      </c>
      <c r="F157" s="33">
        <f>C157*1.15+E157</f>
        <v>162.1</v>
      </c>
      <c r="G157" s="32"/>
      <c r="H157" s="32"/>
      <c r="I157" s="34"/>
    </row>
    <row r="158" spans="1:9" ht="12.75">
      <c r="A158" s="19" t="s">
        <v>132</v>
      </c>
      <c r="B158" s="3" t="s">
        <v>155</v>
      </c>
      <c r="C158" s="4">
        <v>140</v>
      </c>
      <c r="D158" s="5">
        <v>1</v>
      </c>
      <c r="E158" s="2">
        <f>D158*1.1</f>
        <v>1.1</v>
      </c>
      <c r="F158" s="12">
        <f>C158*1.15+E158</f>
        <v>162.1</v>
      </c>
      <c r="G158" s="2"/>
      <c r="H158" s="2"/>
      <c r="I158" s="18"/>
    </row>
    <row r="159" spans="1:9" ht="12.75">
      <c r="A159" s="19" t="s">
        <v>132</v>
      </c>
      <c r="B159" s="3" t="s">
        <v>42</v>
      </c>
      <c r="C159" s="4">
        <v>30</v>
      </c>
      <c r="D159" s="13">
        <v>0.5</v>
      </c>
      <c r="E159" s="2">
        <f>D159*1.1</f>
        <v>0.55</v>
      </c>
      <c r="F159" s="12">
        <f>C159*1.15+E159</f>
        <v>35.05</v>
      </c>
      <c r="G159" s="2"/>
      <c r="H159" s="2"/>
      <c r="I159" s="18"/>
    </row>
    <row r="160" spans="1:9" ht="12.75">
      <c r="A160" s="21" t="s">
        <v>132</v>
      </c>
      <c r="B160" s="3" t="s">
        <v>25</v>
      </c>
      <c r="C160" s="4">
        <v>130</v>
      </c>
      <c r="D160" s="13">
        <v>0.5</v>
      </c>
      <c r="E160" s="2">
        <f>D160*1.1</f>
        <v>0.55</v>
      </c>
      <c r="F160" s="12">
        <f>C160*1.15+E160</f>
        <v>150.05</v>
      </c>
      <c r="G160" s="2"/>
      <c r="H160" s="2"/>
      <c r="I160" s="18"/>
    </row>
    <row r="161" spans="1:9" ht="12.75">
      <c r="A161" s="19" t="s">
        <v>132</v>
      </c>
      <c r="B161" s="3" t="s">
        <v>14</v>
      </c>
      <c r="C161" s="4">
        <v>50</v>
      </c>
      <c r="D161" s="11">
        <v>1</v>
      </c>
      <c r="E161" s="2">
        <f>D161*1.1</f>
        <v>1.1</v>
      </c>
      <c r="F161" s="12">
        <f>C161*1.15+E161</f>
        <v>58.599999999999994</v>
      </c>
      <c r="G161" s="2"/>
      <c r="H161" s="2"/>
      <c r="I161" s="18"/>
    </row>
    <row r="162" spans="1:9" ht="12.75">
      <c r="A162" s="19" t="s">
        <v>132</v>
      </c>
      <c r="B162" s="3" t="s">
        <v>46</v>
      </c>
      <c r="C162" s="4">
        <v>40.3</v>
      </c>
      <c r="D162" s="11">
        <v>2</v>
      </c>
      <c r="E162" s="2">
        <f>D162*1.1</f>
        <v>2.2</v>
      </c>
      <c r="F162" s="12">
        <f>C162*1.15+E162</f>
        <v>48.544999999999995</v>
      </c>
      <c r="G162" s="2"/>
      <c r="H162" s="2"/>
      <c r="I162" s="18"/>
    </row>
    <row r="163" spans="1:9" ht="12.75">
      <c r="A163" s="19" t="s">
        <v>132</v>
      </c>
      <c r="B163" s="3" t="s">
        <v>55</v>
      </c>
      <c r="C163" s="4">
        <v>45</v>
      </c>
      <c r="D163" s="14">
        <v>0.5</v>
      </c>
      <c r="E163" s="2">
        <f>D163*1.1</f>
        <v>0.55</v>
      </c>
      <c r="F163" s="12">
        <f>C163*1.15+E163</f>
        <v>52.29999999999999</v>
      </c>
      <c r="G163" s="2"/>
      <c r="H163" s="2"/>
      <c r="I163" s="18"/>
    </row>
    <row r="164" spans="1:9" ht="12.75">
      <c r="A164" s="19" t="s">
        <v>132</v>
      </c>
      <c r="B164" s="3" t="s">
        <v>60</v>
      </c>
      <c r="C164" s="4">
        <v>45</v>
      </c>
      <c r="D164" s="11">
        <v>1</v>
      </c>
      <c r="E164" s="2">
        <f>D164*1.1</f>
        <v>1.1</v>
      </c>
      <c r="F164" s="12">
        <f>C164*1.15+E164</f>
        <v>52.849999999999994</v>
      </c>
      <c r="G164" s="2"/>
      <c r="H164" s="2"/>
      <c r="I164" s="18"/>
    </row>
    <row r="165" spans="1:9" ht="12.75">
      <c r="A165" s="19" t="s">
        <v>132</v>
      </c>
      <c r="B165" s="3" t="s">
        <v>15</v>
      </c>
      <c r="C165" s="4">
        <v>4.3</v>
      </c>
      <c r="D165" s="13">
        <v>0.5</v>
      </c>
      <c r="E165" s="2">
        <f>D165*1.1</f>
        <v>0.55</v>
      </c>
      <c r="F165" s="12">
        <f>C165*1.15+E165</f>
        <v>5.494999999999999</v>
      </c>
      <c r="G165" s="2"/>
      <c r="H165" s="2"/>
      <c r="I165" s="18"/>
    </row>
    <row r="166" spans="1:9" ht="12.75">
      <c r="A166" s="19" t="s">
        <v>132</v>
      </c>
      <c r="B166" s="3" t="s">
        <v>18</v>
      </c>
      <c r="C166" s="4">
        <v>35</v>
      </c>
      <c r="D166" s="11">
        <v>1</v>
      </c>
      <c r="E166" s="2">
        <f>D166*1.1</f>
        <v>1.1</v>
      </c>
      <c r="F166" s="12">
        <f>C166*1.15+E166</f>
        <v>41.35</v>
      </c>
      <c r="G166" s="2"/>
      <c r="H166" s="2"/>
      <c r="I166" s="18"/>
    </row>
    <row r="167" spans="1:9" ht="13.5" thickBot="1">
      <c r="A167" s="44" t="s">
        <v>132</v>
      </c>
      <c r="B167" s="45" t="s">
        <v>16</v>
      </c>
      <c r="C167" s="46">
        <v>15.5</v>
      </c>
      <c r="D167" s="47">
        <v>0.5</v>
      </c>
      <c r="E167" s="48">
        <f>D167*1.1</f>
        <v>0.55</v>
      </c>
      <c r="F167" s="49">
        <f>C167*1.15+E167</f>
        <v>18.375</v>
      </c>
      <c r="G167" s="49">
        <f>SUM(F157:F167)</f>
        <v>786.8149999999999</v>
      </c>
      <c r="H167" s="48"/>
      <c r="I167" s="50"/>
    </row>
    <row r="168" spans="1:9" ht="12.75">
      <c r="A168" s="53" t="s">
        <v>150</v>
      </c>
      <c r="B168" s="36" t="s">
        <v>49</v>
      </c>
      <c r="C168" s="37">
        <v>197</v>
      </c>
      <c r="D168" s="38">
        <v>8</v>
      </c>
      <c r="E168" s="15">
        <f>D168*1.1</f>
        <v>8.8</v>
      </c>
      <c r="F168" s="39">
        <f>C168*1.15+E168</f>
        <v>235.35</v>
      </c>
      <c r="G168" s="15"/>
      <c r="H168" s="15"/>
      <c r="I168" s="16"/>
    </row>
    <row r="169" spans="1:9" ht="12.75">
      <c r="A169" s="19" t="s">
        <v>150</v>
      </c>
      <c r="B169" s="3" t="s">
        <v>47</v>
      </c>
      <c r="C169" s="4">
        <v>66.7</v>
      </c>
      <c r="D169" s="11">
        <v>3</v>
      </c>
      <c r="E169" s="2">
        <f>D169*1.1</f>
        <v>3.3000000000000003</v>
      </c>
      <c r="F169" s="12">
        <f>C169*1.15+E169</f>
        <v>80.005</v>
      </c>
      <c r="G169" s="2"/>
      <c r="H169" s="2"/>
      <c r="I169" s="18"/>
    </row>
    <row r="170" spans="1:9" ht="12.75">
      <c r="A170" s="19" t="s">
        <v>150</v>
      </c>
      <c r="B170" s="3" t="s">
        <v>47</v>
      </c>
      <c r="C170" s="4">
        <v>66.7</v>
      </c>
      <c r="D170" s="11">
        <v>3</v>
      </c>
      <c r="E170" s="2">
        <f>D170*1.1</f>
        <v>3.3000000000000003</v>
      </c>
      <c r="F170" s="12">
        <f>C170*1.15+E170</f>
        <v>80.005</v>
      </c>
      <c r="G170" s="2"/>
      <c r="H170" s="2"/>
      <c r="I170" s="18"/>
    </row>
    <row r="171" spans="1:9" ht="12.75">
      <c r="A171" s="19" t="s">
        <v>150</v>
      </c>
      <c r="B171" s="3" t="s">
        <v>47</v>
      </c>
      <c r="C171" s="4">
        <v>66.7</v>
      </c>
      <c r="D171" s="11">
        <v>3</v>
      </c>
      <c r="E171" s="2">
        <f>D171*1.1</f>
        <v>3.3000000000000003</v>
      </c>
      <c r="F171" s="12">
        <f>C171*1.15+E171</f>
        <v>80.005</v>
      </c>
      <c r="G171" s="2"/>
      <c r="H171" s="2"/>
      <c r="I171" s="18"/>
    </row>
    <row r="172" spans="1:9" ht="12.75">
      <c r="A172" s="19" t="s">
        <v>150</v>
      </c>
      <c r="B172" s="3" t="s">
        <v>47</v>
      </c>
      <c r="C172" s="4">
        <v>66.7</v>
      </c>
      <c r="D172" s="11">
        <v>3</v>
      </c>
      <c r="E172" s="2">
        <f>D172*1.1</f>
        <v>3.3000000000000003</v>
      </c>
      <c r="F172" s="12">
        <f>C172*1.15+E172</f>
        <v>80.005</v>
      </c>
      <c r="G172" s="2"/>
      <c r="H172" s="2"/>
      <c r="I172" s="18"/>
    </row>
    <row r="173" spans="1:9" ht="12.75">
      <c r="A173" s="19" t="s">
        <v>150</v>
      </c>
      <c r="B173" s="8" t="s">
        <v>1</v>
      </c>
      <c r="C173" s="9">
        <v>470</v>
      </c>
      <c r="D173" s="11">
        <v>10</v>
      </c>
      <c r="E173" s="2">
        <f>D173*1.1</f>
        <v>11</v>
      </c>
      <c r="F173" s="12">
        <f>C173*1.15+E173</f>
        <v>551.5</v>
      </c>
      <c r="G173" s="2"/>
      <c r="H173" s="2"/>
      <c r="I173" s="18"/>
    </row>
    <row r="174" spans="1:9" ht="12.75">
      <c r="A174" s="19" t="s">
        <v>150</v>
      </c>
      <c r="B174" s="8" t="s">
        <v>1</v>
      </c>
      <c r="C174" s="9">
        <v>470</v>
      </c>
      <c r="D174" s="11">
        <v>10</v>
      </c>
      <c r="E174" s="2">
        <f>D174*1.1</f>
        <v>11</v>
      </c>
      <c r="F174" s="12">
        <f>C174*1.15+E174</f>
        <v>551.5</v>
      </c>
      <c r="G174" s="2"/>
      <c r="H174" s="2"/>
      <c r="I174" s="18"/>
    </row>
    <row r="175" spans="1:9" ht="12.75">
      <c r="A175" s="19" t="s">
        <v>150</v>
      </c>
      <c r="B175" s="8" t="s">
        <v>1</v>
      </c>
      <c r="C175" s="9">
        <v>470</v>
      </c>
      <c r="D175" s="11">
        <v>10</v>
      </c>
      <c r="E175" s="2">
        <f>D175*1.1</f>
        <v>11</v>
      </c>
      <c r="F175" s="12">
        <f>C175*1.15+E175</f>
        <v>551.5</v>
      </c>
      <c r="G175" s="2"/>
      <c r="H175" s="2"/>
      <c r="I175" s="18"/>
    </row>
    <row r="176" spans="1:9" ht="12.75">
      <c r="A176" s="19" t="s">
        <v>150</v>
      </c>
      <c r="B176" s="8" t="s">
        <v>1</v>
      </c>
      <c r="C176" s="9">
        <v>470</v>
      </c>
      <c r="D176" s="11">
        <v>10</v>
      </c>
      <c r="E176" s="2">
        <f>D176*1.1</f>
        <v>11</v>
      </c>
      <c r="F176" s="12">
        <f>C176*1.15+E176</f>
        <v>551.5</v>
      </c>
      <c r="G176" s="2"/>
      <c r="H176" s="2"/>
      <c r="I176" s="18"/>
    </row>
    <row r="177" spans="1:9" ht="12.75">
      <c r="A177" s="19" t="s">
        <v>150</v>
      </c>
      <c r="B177" s="3" t="s">
        <v>65</v>
      </c>
      <c r="C177" s="4">
        <v>80</v>
      </c>
      <c r="D177" s="11">
        <v>2</v>
      </c>
      <c r="E177" s="2">
        <f>D177*1.1</f>
        <v>2.2</v>
      </c>
      <c r="F177" s="12">
        <f>C177*1.15+E177</f>
        <v>94.2</v>
      </c>
      <c r="G177" s="2"/>
      <c r="H177" s="2"/>
      <c r="I177" s="18"/>
    </row>
    <row r="178" spans="1:9" ht="12.75">
      <c r="A178" s="19" t="s">
        <v>150</v>
      </c>
      <c r="B178" s="3" t="s">
        <v>65</v>
      </c>
      <c r="C178" s="4">
        <v>80</v>
      </c>
      <c r="D178" s="11">
        <v>2</v>
      </c>
      <c r="E178" s="2">
        <f>D178*1.1</f>
        <v>2.2</v>
      </c>
      <c r="F178" s="12">
        <f>C178*1.15+E178</f>
        <v>94.2</v>
      </c>
      <c r="G178" s="2"/>
      <c r="H178" s="2"/>
      <c r="I178" s="18"/>
    </row>
    <row r="179" spans="1:9" ht="12.75">
      <c r="A179" s="19" t="s">
        <v>150</v>
      </c>
      <c r="B179" s="3" t="s">
        <v>65</v>
      </c>
      <c r="C179" s="4">
        <v>80</v>
      </c>
      <c r="D179" s="11">
        <v>2</v>
      </c>
      <c r="E179" s="2">
        <f>D179*1.1</f>
        <v>2.2</v>
      </c>
      <c r="F179" s="12">
        <f>C179*1.15+E179</f>
        <v>94.2</v>
      </c>
      <c r="G179" s="2"/>
      <c r="H179" s="2"/>
      <c r="I179" s="18"/>
    </row>
    <row r="180" spans="1:9" ht="13.5" thickBot="1">
      <c r="A180" s="55" t="s">
        <v>150</v>
      </c>
      <c r="B180" s="41" t="s">
        <v>65</v>
      </c>
      <c r="C180" s="42">
        <v>80</v>
      </c>
      <c r="D180" s="56">
        <v>2</v>
      </c>
      <c r="E180" s="22">
        <f>D180*1.1</f>
        <v>2.2</v>
      </c>
      <c r="F180" s="23">
        <f>C180*1.15+E180</f>
        <v>94.2</v>
      </c>
      <c r="G180" s="23">
        <f>SUM(F168:F180)</f>
        <v>3138.169999999999</v>
      </c>
      <c r="H180" s="22"/>
      <c r="I180" s="24"/>
    </row>
    <row r="181" spans="1:9" ht="12.75">
      <c r="A181" s="80" t="s">
        <v>159</v>
      </c>
      <c r="B181" s="29" t="s">
        <v>78</v>
      </c>
      <c r="C181" s="30">
        <v>140</v>
      </c>
      <c r="D181" s="52">
        <v>1</v>
      </c>
      <c r="E181" s="32">
        <f>D181*1.1</f>
        <v>1.1</v>
      </c>
      <c r="F181" s="33">
        <f>C181*1.15+E181</f>
        <v>162.1</v>
      </c>
      <c r="G181" s="32"/>
      <c r="H181" s="32"/>
      <c r="I181" s="34"/>
    </row>
    <row r="182" spans="1:9" ht="13.5" thickBot="1">
      <c r="A182" s="81" t="s">
        <v>159</v>
      </c>
      <c r="B182" s="45" t="s">
        <v>9</v>
      </c>
      <c r="C182" s="46">
        <v>12</v>
      </c>
      <c r="D182" s="47">
        <v>0.5</v>
      </c>
      <c r="E182" s="48">
        <f>D182*1.1</f>
        <v>0.55</v>
      </c>
      <c r="F182" s="49">
        <f>C182*1.15+E182</f>
        <v>14.35</v>
      </c>
      <c r="G182" s="49">
        <f>SUM(F181:F182)</f>
        <v>176.45</v>
      </c>
      <c r="H182" s="48"/>
      <c r="I182" s="50"/>
    </row>
    <row r="183" spans="1:9" ht="12.75">
      <c r="A183" s="35" t="s">
        <v>138</v>
      </c>
      <c r="B183" s="60" t="s">
        <v>106</v>
      </c>
      <c r="C183" s="83">
        <v>76</v>
      </c>
      <c r="D183" s="60">
        <v>1</v>
      </c>
      <c r="E183" s="15">
        <f>D183*1.1</f>
        <v>1.1</v>
      </c>
      <c r="F183" s="39">
        <f>C183*1.15+E183</f>
        <v>88.49999999999999</v>
      </c>
      <c r="G183" s="15"/>
      <c r="H183" s="15"/>
      <c r="I183" s="16"/>
    </row>
    <row r="184" spans="1:9" ht="12.75">
      <c r="A184" s="17" t="s">
        <v>138</v>
      </c>
      <c r="B184" s="5" t="s">
        <v>141</v>
      </c>
      <c r="C184" s="6">
        <v>76</v>
      </c>
      <c r="D184" s="5">
        <v>1</v>
      </c>
      <c r="E184" s="2">
        <f>D184*1.1</f>
        <v>1.1</v>
      </c>
      <c r="F184" s="12">
        <f>C184*1.15+E184</f>
        <v>88.49999999999999</v>
      </c>
      <c r="G184" s="2"/>
      <c r="H184" s="2"/>
      <c r="I184" s="18"/>
    </row>
    <row r="185" spans="1:9" ht="12.75">
      <c r="A185" s="17" t="s">
        <v>138</v>
      </c>
      <c r="B185" s="5" t="s">
        <v>139</v>
      </c>
      <c r="C185" s="5">
        <v>97.5</v>
      </c>
      <c r="D185" s="5">
        <v>1</v>
      </c>
      <c r="E185" s="2">
        <f>D185*1.1</f>
        <v>1.1</v>
      </c>
      <c r="F185" s="12">
        <f>C185*1.15+E185</f>
        <v>113.22499999999998</v>
      </c>
      <c r="G185" s="2"/>
      <c r="H185" s="2"/>
      <c r="I185" s="18"/>
    </row>
    <row r="186" spans="1:9" ht="12.75">
      <c r="A186" s="17" t="s">
        <v>138</v>
      </c>
      <c r="B186" s="5" t="s">
        <v>140</v>
      </c>
      <c r="C186" s="5">
        <v>97.5</v>
      </c>
      <c r="D186" s="5">
        <v>1</v>
      </c>
      <c r="E186" s="2">
        <f>D186*1.1</f>
        <v>1.1</v>
      </c>
      <c r="F186" s="12">
        <f>C186*1.15+E186</f>
        <v>113.22499999999998</v>
      </c>
      <c r="G186" s="2"/>
      <c r="H186" s="2"/>
      <c r="I186" s="18"/>
    </row>
    <row r="187" spans="1:9" ht="13.5" thickBot="1">
      <c r="A187" s="40" t="s">
        <v>138</v>
      </c>
      <c r="B187" s="84" t="s">
        <v>142</v>
      </c>
      <c r="C187" s="71">
        <v>97.5</v>
      </c>
      <c r="D187" s="84">
        <v>1</v>
      </c>
      <c r="E187" s="22">
        <f>D187*1.1</f>
        <v>1.1</v>
      </c>
      <c r="F187" s="23">
        <f>C187*1.15+E187</f>
        <v>113.22499999999998</v>
      </c>
      <c r="G187" s="23">
        <f>SUM(F183:F187)</f>
        <v>516.675</v>
      </c>
      <c r="H187" s="22"/>
      <c r="I187" s="24"/>
    </row>
    <row r="188" spans="1:9" ht="12.75">
      <c r="A188" s="51" t="s">
        <v>143</v>
      </c>
      <c r="B188" s="52" t="s">
        <v>149</v>
      </c>
      <c r="C188" s="82">
        <v>97.5</v>
      </c>
      <c r="D188" s="52">
        <v>1</v>
      </c>
      <c r="E188" s="32">
        <f>D188*1.1</f>
        <v>1.1</v>
      </c>
      <c r="F188" s="33">
        <f>C188*1.15+E188</f>
        <v>113.22499999999998</v>
      </c>
      <c r="G188" s="32"/>
      <c r="H188" s="32"/>
      <c r="I188" s="34"/>
    </row>
    <row r="189" spans="1:9" ht="13.5" thickBot="1">
      <c r="A189" s="57" t="s">
        <v>143</v>
      </c>
      <c r="B189" s="58" t="s">
        <v>112</v>
      </c>
      <c r="C189" s="63">
        <v>97.5</v>
      </c>
      <c r="D189" s="58">
        <v>1</v>
      </c>
      <c r="E189" s="48">
        <f>D189*1.1</f>
        <v>1.1</v>
      </c>
      <c r="F189" s="49">
        <f>C189*1.15+E189</f>
        <v>113.22499999999998</v>
      </c>
      <c r="G189" s="49">
        <f>SUM(F188:F189)</f>
        <v>226.44999999999996</v>
      </c>
      <c r="H189" s="48"/>
      <c r="I189" s="50"/>
    </row>
    <row r="190" spans="1:9" ht="13.5" thickBot="1">
      <c r="A190" s="90" t="s">
        <v>146</v>
      </c>
      <c r="B190" s="91" t="s">
        <v>59</v>
      </c>
      <c r="C190" s="92">
        <v>105</v>
      </c>
      <c r="D190" s="93">
        <v>1</v>
      </c>
      <c r="E190" s="75">
        <f>D190*1.1</f>
        <v>1.1</v>
      </c>
      <c r="F190" s="76">
        <f>C190*1.15+E190</f>
        <v>121.84999999999998</v>
      </c>
      <c r="G190" s="76">
        <f>F190</f>
        <v>121.84999999999998</v>
      </c>
      <c r="H190" s="75"/>
      <c r="I190" s="77"/>
    </row>
    <row r="191" spans="1:9" ht="13.5" thickBot="1">
      <c r="A191" s="85"/>
      <c r="B191" s="86"/>
      <c r="C191" s="87">
        <f>SUM(C4:C190)</f>
        <v>23123.500000000004</v>
      </c>
      <c r="D191" s="87">
        <f>SUM(D4:D190)</f>
        <v>389.4</v>
      </c>
      <c r="E191" s="87">
        <f>SUM(E4:E190)</f>
        <v>428.34000000000066</v>
      </c>
      <c r="F191" s="88">
        <f>SUM(F4:F190)</f>
        <v>27020.364999999972</v>
      </c>
      <c r="G191" s="88">
        <f>SUM(G4:G190)</f>
        <v>27020.36499999999</v>
      </c>
      <c r="H191" s="86"/>
      <c r="I191" s="89"/>
    </row>
  </sheetData>
  <autoFilter ref="A3:C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2012-07-13T04:24:11Z</cp:lastPrinted>
  <dcterms:created xsi:type="dcterms:W3CDTF">2012-07-13T02:32:08Z</dcterms:created>
  <dcterms:modified xsi:type="dcterms:W3CDTF">2012-07-13T04:24:12Z</dcterms:modified>
  <cp:category/>
  <cp:version/>
  <cp:contentType/>
  <cp:contentStatus/>
</cp:coreProperties>
</file>