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'Лист1'!$A$2:$J$2</definedName>
  </definedNames>
  <calcPr fullCalcOnLoad="1"/>
</workbook>
</file>

<file path=xl/sharedStrings.xml><?xml version="1.0" encoding="utf-8"?>
<sst xmlns="http://schemas.openxmlformats.org/spreadsheetml/2006/main" count="54" uniqueCount="44">
  <si>
    <t>Цена</t>
  </si>
  <si>
    <t>Скидка</t>
  </si>
  <si>
    <t>Сумка VENSI classic (20090 black #3274)</t>
  </si>
  <si>
    <t>Сумка VENSI exclusive (71176 black #3511)</t>
  </si>
  <si>
    <t>Сумка VENSI classic (20046 black #2118) - sale</t>
  </si>
  <si>
    <t>Сумка VENSI classic (30042 black #2158) - sale</t>
  </si>
  <si>
    <t>Сумка VENSI classic (10123 grey #3261)</t>
  </si>
  <si>
    <t>Держатель Fashionset (12013 FS (color 01) #3435)</t>
  </si>
  <si>
    <t>Сумка VENSI exclusive (20008 black #3466)</t>
  </si>
  <si>
    <t>Сумка VENSI exclusive (71177 black #3512)</t>
  </si>
  <si>
    <t>Сумка VENSI exclusive (50015 black #3584)</t>
  </si>
  <si>
    <t>Сумка VENSI classic (10018 black (grey) #3231)</t>
  </si>
  <si>
    <t>Сумка VENSI classic (30063 coffee #3345)</t>
  </si>
  <si>
    <t>Сумка VENSI exclusive (87899 black #3528)</t>
  </si>
  <si>
    <t>Сумка VENSI exclusive (20008 coffee #3553)</t>
  </si>
  <si>
    <t>Сумка VENSI classic (30045 black #2160) - sale</t>
  </si>
  <si>
    <t>Сумка VENSI classic (30049 black #2161) - sale</t>
  </si>
  <si>
    <t>Сумка VENSI exclusive (38194 grey #2525) - sale</t>
  </si>
  <si>
    <t>Сумка VENSI exclusive (38209 grey #2712) - sale</t>
  </si>
  <si>
    <t>Сумка VENSI classic (30220 beige #3118) - sale</t>
  </si>
  <si>
    <t>Сумка VENSI classic (20013 black (grey) #3267)</t>
  </si>
  <si>
    <t>Сумка VENSI classic (30059 black (grey) #3283)</t>
  </si>
  <si>
    <t>Сумка VENSI exclusive (39003 black #3573)</t>
  </si>
  <si>
    <t>ellf</t>
  </si>
  <si>
    <t>Леди Ночь</t>
  </si>
  <si>
    <t>ОКИГНА</t>
  </si>
  <si>
    <t>натамарк</t>
  </si>
  <si>
    <t>MAYYA2405</t>
  </si>
  <si>
    <t>Аннетта</t>
  </si>
  <si>
    <t>карпик</t>
  </si>
  <si>
    <t>gemel</t>
  </si>
  <si>
    <t>Комарова Ксения</t>
  </si>
  <si>
    <t>Pusika</t>
  </si>
  <si>
    <t>Lonely</t>
  </si>
  <si>
    <t>Yuliya15</t>
  </si>
  <si>
    <t>vasil'eva23</t>
  </si>
  <si>
    <t>Tatunda</t>
  </si>
  <si>
    <t>Lili4ka</t>
  </si>
  <si>
    <t>НИК</t>
  </si>
  <si>
    <t>Наименование</t>
  </si>
  <si>
    <t>Цена со скидкой</t>
  </si>
  <si>
    <t>Транспорт</t>
  </si>
  <si>
    <t>Цена с орг и транс</t>
  </si>
  <si>
    <t>Итог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</si>
</sst>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2" fontId="17" fillId="0" borderId="10" xfId="5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17" fillId="0" borderId="11" xfId="52" applyFont="1" applyBorder="1" applyAlignment="1">
      <alignment horizontal="left" vertical="center" shrinkToFit="1"/>
      <protection/>
    </xf>
    <xf numFmtId="2" fontId="17" fillId="0" borderId="11" xfId="52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0" xfId="52" applyFont="1" applyBorder="1" applyAlignment="1">
      <alignment horizontal="left" vertical="center" shrinkToFit="1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7" fillId="0" borderId="24" xfId="52" applyFont="1" applyBorder="1" applyAlignment="1">
      <alignment horizontal="left" vertical="center" shrinkToFit="1"/>
      <protection/>
    </xf>
    <xf numFmtId="2" fontId="17" fillId="0" borderId="24" xfId="52" applyNumberFormat="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18" xfId="0" applyFont="1" applyBorder="1" applyAlignment="1">
      <alignment/>
    </xf>
    <xf numFmtId="0" fontId="17" fillId="0" borderId="19" xfId="52" applyFont="1" applyBorder="1" applyAlignment="1">
      <alignment horizontal="left" vertical="center" shrinkToFit="1"/>
      <protection/>
    </xf>
    <xf numFmtId="2" fontId="17" fillId="0" borderId="19" xfId="52" applyNumberFormat="1" applyFont="1" applyBorder="1" applyAlignment="1">
      <alignment horizontal="right" vertical="center"/>
      <protection/>
    </xf>
    <xf numFmtId="0" fontId="19" fillId="0" borderId="26" xfId="0" applyFont="1" applyBorder="1" applyAlignment="1">
      <alignment/>
    </xf>
    <xf numFmtId="0" fontId="17" fillId="0" borderId="12" xfId="52" applyFont="1" applyBorder="1" applyAlignment="1">
      <alignment horizontal="left" vertical="center" shrinkToFit="1"/>
      <protection/>
    </xf>
    <xf numFmtId="2" fontId="17" fillId="0" borderId="12" xfId="52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/>
    </xf>
    <xf numFmtId="0" fontId="17" fillId="0" borderId="15" xfId="52" applyFont="1" applyBorder="1" applyAlignment="1">
      <alignment horizontal="left" vertical="center" shrinkToFit="1"/>
      <protection/>
    </xf>
    <xf numFmtId="2" fontId="17" fillId="0" borderId="15" xfId="52" applyNumberFormat="1" applyFont="1" applyBorder="1" applyAlignment="1">
      <alignment horizontal="right" vertical="center"/>
      <protection/>
    </xf>
    <xf numFmtId="0" fontId="19" fillId="0" borderId="28" xfId="0" applyFont="1" applyBorder="1" applyAlignment="1">
      <alignment/>
    </xf>
    <xf numFmtId="0" fontId="17" fillId="0" borderId="29" xfId="52" applyFont="1" applyBorder="1" applyAlignment="1">
      <alignment horizontal="left" vertical="center" shrinkToFit="1"/>
      <protection/>
    </xf>
    <xf numFmtId="2" fontId="17" fillId="0" borderId="29" xfId="52" applyNumberFormat="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19" xfId="0" applyNumberFormat="1" applyBorder="1" applyAlignment="1">
      <alignment/>
    </xf>
    <xf numFmtId="1" fontId="19" fillId="0" borderId="24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29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28.25390625" style="0" bestFit="1" customWidth="1"/>
    <col min="2" max="2" width="45.125" style="0" customWidth="1"/>
    <col min="4" max="4" width="7.00390625" style="0" customWidth="1"/>
    <col min="5" max="5" width="12.375" style="0" customWidth="1"/>
    <col min="6" max="6" width="7.25390625" style="0" customWidth="1"/>
    <col min="8" max="8" width="9.875" style="0" bestFit="1" customWidth="1"/>
  </cols>
  <sheetData>
    <row r="1" ht="13.5" thickBot="1"/>
    <row r="2" spans="1:10" ht="13.5" thickBot="1">
      <c r="A2" s="13" t="s">
        <v>38</v>
      </c>
      <c r="B2" s="14" t="s">
        <v>39</v>
      </c>
      <c r="C2" s="14" t="s">
        <v>0</v>
      </c>
      <c r="D2" s="14" t="s">
        <v>1</v>
      </c>
      <c r="E2" s="14" t="s">
        <v>40</v>
      </c>
      <c r="F2" s="14" t="s">
        <v>41</v>
      </c>
      <c r="G2" s="14" t="s">
        <v>42</v>
      </c>
      <c r="H2" s="14" t="s">
        <v>43</v>
      </c>
      <c r="I2" s="14"/>
      <c r="J2" s="15"/>
    </row>
    <row r="3" spans="1:10" ht="21" thickBot="1">
      <c r="A3" s="18" t="s">
        <v>23</v>
      </c>
      <c r="B3" s="19" t="s">
        <v>9</v>
      </c>
      <c r="C3" s="20">
        <v>1310</v>
      </c>
      <c r="D3" s="20">
        <v>4</v>
      </c>
      <c r="E3" s="20">
        <f>C3-C3*D3/100</f>
        <v>1257.6</v>
      </c>
      <c r="F3" s="21">
        <v>23</v>
      </c>
      <c r="G3" s="21">
        <f>E3*1.15+F3</f>
        <v>1469.2399999999998</v>
      </c>
      <c r="H3" s="38">
        <f>G3</f>
        <v>1469.2399999999998</v>
      </c>
      <c r="I3" s="21"/>
      <c r="J3" s="22"/>
    </row>
    <row r="4" spans="1:10" ht="21" thickBot="1">
      <c r="A4" s="23" t="s">
        <v>30</v>
      </c>
      <c r="B4" s="24" t="s">
        <v>12</v>
      </c>
      <c r="C4" s="25">
        <v>830</v>
      </c>
      <c r="D4" s="25">
        <v>4</v>
      </c>
      <c r="E4" s="25">
        <f>C4-C4*D4/100</f>
        <v>796.8</v>
      </c>
      <c r="F4" s="14">
        <v>23</v>
      </c>
      <c r="G4" s="14">
        <f>E4*1.15+F4</f>
        <v>939.3199999999998</v>
      </c>
      <c r="H4" s="39">
        <f>G4</f>
        <v>939.3199999999998</v>
      </c>
      <c r="I4" s="14"/>
      <c r="J4" s="15"/>
    </row>
    <row r="5" spans="1:10" ht="21" thickBot="1">
      <c r="A5" s="18" t="s">
        <v>37</v>
      </c>
      <c r="B5" s="19" t="s">
        <v>12</v>
      </c>
      <c r="C5" s="20">
        <v>830</v>
      </c>
      <c r="D5" s="20">
        <v>4</v>
      </c>
      <c r="E5" s="20">
        <f>C5-C5*D5/100</f>
        <v>796.8</v>
      </c>
      <c r="F5" s="21">
        <v>23</v>
      </c>
      <c r="G5" s="21">
        <f>E5*1.15+F5</f>
        <v>939.3199999999998</v>
      </c>
      <c r="H5" s="38">
        <f>G5</f>
        <v>939.3199999999998</v>
      </c>
      <c r="I5" s="21"/>
      <c r="J5" s="22"/>
    </row>
    <row r="6" spans="1:10" ht="21" thickBot="1">
      <c r="A6" s="23" t="s">
        <v>33</v>
      </c>
      <c r="B6" s="24" t="s">
        <v>15</v>
      </c>
      <c r="C6" s="25">
        <v>300</v>
      </c>
      <c r="D6" s="25">
        <v>2</v>
      </c>
      <c r="E6" s="25">
        <f>C6-C6*D6/100</f>
        <v>294</v>
      </c>
      <c r="F6" s="14">
        <v>23</v>
      </c>
      <c r="G6" s="14">
        <f>E6*1.15+F6</f>
        <v>361.09999999999997</v>
      </c>
      <c r="H6" s="39">
        <f>G6</f>
        <v>361.09999999999997</v>
      </c>
      <c r="I6" s="14"/>
      <c r="J6" s="15"/>
    </row>
    <row r="7" spans="1:10" ht="21" thickBot="1">
      <c r="A7" s="18" t="s">
        <v>27</v>
      </c>
      <c r="B7" s="19" t="s">
        <v>8</v>
      </c>
      <c r="C7" s="20">
        <v>1480</v>
      </c>
      <c r="D7" s="20">
        <v>4</v>
      </c>
      <c r="E7" s="20">
        <f>C7-C7*D7/100</f>
        <v>1420.8</v>
      </c>
      <c r="F7" s="21">
        <v>23</v>
      </c>
      <c r="G7" s="21">
        <f>E7*1.15+F7</f>
        <v>1656.9199999999998</v>
      </c>
      <c r="H7" s="38">
        <f>G7</f>
        <v>1656.9199999999998</v>
      </c>
      <c r="I7" s="21"/>
      <c r="J7" s="22"/>
    </row>
    <row r="8" spans="1:10" ht="20.25">
      <c r="A8" s="26" t="s">
        <v>32</v>
      </c>
      <c r="B8" s="27" t="s">
        <v>2</v>
      </c>
      <c r="C8" s="28">
        <v>800</v>
      </c>
      <c r="D8" s="28">
        <v>4</v>
      </c>
      <c r="E8" s="28">
        <f>C8-C8*D8/100</f>
        <v>768</v>
      </c>
      <c r="F8" s="5">
        <v>23</v>
      </c>
      <c r="G8" s="5">
        <f>E8*1.15+F8</f>
        <v>906.1999999999999</v>
      </c>
      <c r="H8" s="40"/>
      <c r="I8" s="5"/>
      <c r="J8" s="6"/>
    </row>
    <row r="9" spans="1:10" ht="20.25">
      <c r="A9" s="17" t="s">
        <v>32</v>
      </c>
      <c r="B9" s="3" t="s">
        <v>19</v>
      </c>
      <c r="C9" s="4">
        <v>840</v>
      </c>
      <c r="D9" s="4">
        <v>2</v>
      </c>
      <c r="E9" s="4">
        <f>C9-C9*D9/100</f>
        <v>823.2</v>
      </c>
      <c r="F9" s="2">
        <v>23</v>
      </c>
      <c r="G9" s="2">
        <f>E9*1.15+F9</f>
        <v>969.68</v>
      </c>
      <c r="H9" s="41"/>
      <c r="I9" s="2"/>
      <c r="J9" s="7"/>
    </row>
    <row r="10" spans="1:10" ht="21" thickBot="1">
      <c r="A10" s="29" t="s">
        <v>32</v>
      </c>
      <c r="B10" s="30" t="s">
        <v>22</v>
      </c>
      <c r="C10" s="31">
        <v>1380</v>
      </c>
      <c r="D10" s="31">
        <v>4</v>
      </c>
      <c r="E10" s="31">
        <f>C10-C10*D10/100</f>
        <v>1324.8</v>
      </c>
      <c r="F10" s="8">
        <v>23</v>
      </c>
      <c r="G10" s="8">
        <f>E10*1.15+F10</f>
        <v>1546.5199999999998</v>
      </c>
      <c r="H10" s="42">
        <f>SUM(G8:G10)</f>
        <v>3422.3999999999996</v>
      </c>
      <c r="I10" s="8"/>
      <c r="J10" s="9"/>
    </row>
    <row r="11" spans="1:10" ht="21" thickBot="1">
      <c r="A11" s="18" t="s">
        <v>36</v>
      </c>
      <c r="B11" s="19" t="s">
        <v>11</v>
      </c>
      <c r="C11" s="20">
        <v>780</v>
      </c>
      <c r="D11" s="20">
        <v>4</v>
      </c>
      <c r="E11" s="20">
        <f>C11-C11*D11/100</f>
        <v>748.8</v>
      </c>
      <c r="F11" s="21">
        <v>23</v>
      </c>
      <c r="G11" s="21">
        <f>E11*1.15+F11</f>
        <v>884.1199999999999</v>
      </c>
      <c r="H11" s="38">
        <f>G11</f>
        <v>884.1199999999999</v>
      </c>
      <c r="I11" s="21"/>
      <c r="J11" s="22"/>
    </row>
    <row r="12" spans="1:10" ht="20.25">
      <c r="A12" s="26" t="s">
        <v>35</v>
      </c>
      <c r="B12" s="27" t="s">
        <v>13</v>
      </c>
      <c r="C12" s="28">
        <v>1340</v>
      </c>
      <c r="D12" s="28">
        <v>4</v>
      </c>
      <c r="E12" s="28">
        <f>C12-C12*D12/100</f>
        <v>1286.4</v>
      </c>
      <c r="F12" s="5">
        <v>23</v>
      </c>
      <c r="G12" s="5">
        <f>E12*1.15+F12</f>
        <v>1502.36</v>
      </c>
      <c r="H12" s="40"/>
      <c r="I12" s="5"/>
      <c r="J12" s="6"/>
    </row>
    <row r="13" spans="1:10" ht="21" thickBot="1">
      <c r="A13" s="29" t="s">
        <v>35</v>
      </c>
      <c r="B13" s="30" t="s">
        <v>14</v>
      </c>
      <c r="C13" s="31">
        <v>1480</v>
      </c>
      <c r="D13" s="31">
        <v>4</v>
      </c>
      <c r="E13" s="31">
        <f>C13-C13*D13/100</f>
        <v>1420.8</v>
      </c>
      <c r="F13" s="8">
        <v>23</v>
      </c>
      <c r="G13" s="8">
        <f>E13*1.15+F13</f>
        <v>1656.9199999999998</v>
      </c>
      <c r="H13" s="42">
        <f>SUM(G12:G13)</f>
        <v>3159.2799999999997</v>
      </c>
      <c r="I13" s="8"/>
      <c r="J13" s="9"/>
    </row>
    <row r="14" spans="1:10" ht="21" thickBot="1">
      <c r="A14" s="18" t="s">
        <v>34</v>
      </c>
      <c r="B14" s="19" t="s">
        <v>3</v>
      </c>
      <c r="C14" s="20">
        <v>1320</v>
      </c>
      <c r="D14" s="20">
        <v>4</v>
      </c>
      <c r="E14" s="20">
        <f>C14-C14*D14/100</f>
        <v>1267.2</v>
      </c>
      <c r="F14" s="21">
        <v>23</v>
      </c>
      <c r="G14" s="21">
        <f>E14*1.15+F14</f>
        <v>1480.28</v>
      </c>
      <c r="H14" s="38">
        <f>G14</f>
        <v>1480.28</v>
      </c>
      <c r="I14" s="21"/>
      <c r="J14" s="22"/>
    </row>
    <row r="15" spans="1:10" ht="21" thickBot="1">
      <c r="A15" s="23" t="s">
        <v>28</v>
      </c>
      <c r="B15" s="24" t="s">
        <v>6</v>
      </c>
      <c r="C15" s="25">
        <v>820</v>
      </c>
      <c r="D15" s="25">
        <v>4</v>
      </c>
      <c r="E15" s="25">
        <f>C15-C15*D15/100</f>
        <v>787.2</v>
      </c>
      <c r="F15" s="14">
        <v>23</v>
      </c>
      <c r="G15" s="14">
        <f>E15*1.15+F15</f>
        <v>928.28</v>
      </c>
      <c r="H15" s="39">
        <f>G15</f>
        <v>928.28</v>
      </c>
      <c r="I15" s="14"/>
      <c r="J15" s="15"/>
    </row>
    <row r="16" spans="1:10" ht="20.25">
      <c r="A16" s="16" t="s">
        <v>29</v>
      </c>
      <c r="B16" s="10" t="s">
        <v>17</v>
      </c>
      <c r="C16" s="1">
        <v>820</v>
      </c>
      <c r="D16" s="1">
        <v>2</v>
      </c>
      <c r="E16" s="1">
        <f>C16-C16*D16/100</f>
        <v>803.6</v>
      </c>
      <c r="F16" s="11">
        <v>23</v>
      </c>
      <c r="G16" s="11">
        <f>E16*1.15+F16</f>
        <v>947.14</v>
      </c>
      <c r="H16" s="43"/>
      <c r="I16" s="11"/>
      <c r="J16" s="12"/>
    </row>
    <row r="17" spans="1:10" ht="20.25">
      <c r="A17" s="17" t="s">
        <v>29</v>
      </c>
      <c r="B17" s="3" t="s">
        <v>18</v>
      </c>
      <c r="C17" s="4">
        <v>910</v>
      </c>
      <c r="D17" s="4">
        <v>2</v>
      </c>
      <c r="E17" s="4">
        <f>C17-C17*D17/100</f>
        <v>891.8</v>
      </c>
      <c r="F17" s="2">
        <v>23</v>
      </c>
      <c r="G17" s="2">
        <f>E17*1.15+F17</f>
        <v>1048.57</v>
      </c>
      <c r="H17" s="41"/>
      <c r="I17" s="2"/>
      <c r="J17" s="7"/>
    </row>
    <row r="18" spans="1:10" ht="20.25">
      <c r="A18" s="17" t="s">
        <v>29</v>
      </c>
      <c r="B18" s="3" t="s">
        <v>20</v>
      </c>
      <c r="C18" s="4">
        <v>790</v>
      </c>
      <c r="D18" s="4">
        <v>4</v>
      </c>
      <c r="E18" s="4">
        <f>C18-C18*D18/100</f>
        <v>758.4</v>
      </c>
      <c r="F18" s="2">
        <v>23</v>
      </c>
      <c r="G18" s="2">
        <f>E18*1.15+F18</f>
        <v>895.1599999999999</v>
      </c>
      <c r="H18" s="41"/>
      <c r="I18" s="2"/>
      <c r="J18" s="7"/>
    </row>
    <row r="19" spans="1:10" ht="21" thickBot="1">
      <c r="A19" s="32" t="s">
        <v>29</v>
      </c>
      <c r="B19" s="33" t="s">
        <v>21</v>
      </c>
      <c r="C19" s="34">
        <v>790</v>
      </c>
      <c r="D19" s="34">
        <v>4</v>
      </c>
      <c r="E19" s="34">
        <f>C19-C19*D19/100</f>
        <v>758.4</v>
      </c>
      <c r="F19" s="35">
        <v>23</v>
      </c>
      <c r="G19" s="35">
        <f>E19*1.15+F19</f>
        <v>895.1599999999999</v>
      </c>
      <c r="H19" s="44">
        <f>SUM(G16:G19)</f>
        <v>3786.0299999999997</v>
      </c>
      <c r="I19" s="35"/>
      <c r="J19" s="36"/>
    </row>
    <row r="20" spans="1:10" ht="20.25">
      <c r="A20" s="26" t="s">
        <v>31</v>
      </c>
      <c r="B20" s="27" t="s">
        <v>15</v>
      </c>
      <c r="C20" s="28">
        <v>300</v>
      </c>
      <c r="D20" s="28">
        <v>2</v>
      </c>
      <c r="E20" s="28">
        <f>C20-C20*D20/100</f>
        <v>294</v>
      </c>
      <c r="F20" s="5">
        <v>23</v>
      </c>
      <c r="G20" s="5">
        <f>E20*1.15+F20</f>
        <v>361.09999999999997</v>
      </c>
      <c r="H20" s="40"/>
      <c r="I20" s="5"/>
      <c r="J20" s="6"/>
    </row>
    <row r="21" spans="1:10" ht="21" thickBot="1">
      <c r="A21" s="29" t="s">
        <v>31</v>
      </c>
      <c r="B21" s="30" t="s">
        <v>16</v>
      </c>
      <c r="C21" s="31">
        <v>300</v>
      </c>
      <c r="D21" s="31">
        <v>2</v>
      </c>
      <c r="E21" s="31">
        <f>C21-C21*D21/100</f>
        <v>294</v>
      </c>
      <c r="F21" s="8">
        <v>23</v>
      </c>
      <c r="G21" s="8">
        <f>E21*1.15+F21</f>
        <v>361.09999999999997</v>
      </c>
      <c r="H21" s="42">
        <f>SUM(G20:G21)</f>
        <v>722.1999999999999</v>
      </c>
      <c r="I21" s="8"/>
      <c r="J21" s="9"/>
    </row>
    <row r="22" spans="1:10" ht="21" thickBot="1">
      <c r="A22" s="18" t="s">
        <v>24</v>
      </c>
      <c r="B22" s="19" t="s">
        <v>7</v>
      </c>
      <c r="C22" s="20">
        <v>160</v>
      </c>
      <c r="D22" s="20">
        <v>4</v>
      </c>
      <c r="E22" s="20">
        <f>C22-C22*D22/100</f>
        <v>153.6</v>
      </c>
      <c r="F22" s="21">
        <v>5</v>
      </c>
      <c r="G22" s="21">
        <f>E22*1.15+F22</f>
        <v>181.64</v>
      </c>
      <c r="H22" s="38">
        <f>G22</f>
        <v>181.64</v>
      </c>
      <c r="I22" s="21"/>
      <c r="J22" s="22"/>
    </row>
    <row r="23" spans="1:10" ht="21" thickBot="1">
      <c r="A23" s="23" t="s">
        <v>26</v>
      </c>
      <c r="B23" s="24" t="s">
        <v>10</v>
      </c>
      <c r="C23" s="25">
        <v>1480</v>
      </c>
      <c r="D23" s="25">
        <v>4</v>
      </c>
      <c r="E23" s="25">
        <f>C23-C23*D23/100</f>
        <v>1420.8</v>
      </c>
      <c r="F23" s="14">
        <v>23</v>
      </c>
      <c r="G23" s="14">
        <f>E23*1.15+F23</f>
        <v>1656.9199999999998</v>
      </c>
      <c r="H23" s="39">
        <f>G23</f>
        <v>1656.9199999999998</v>
      </c>
      <c r="I23" s="14"/>
      <c r="J23" s="15"/>
    </row>
    <row r="24" spans="1:10" ht="20.25">
      <c r="A24" s="16" t="s">
        <v>25</v>
      </c>
      <c r="B24" s="10" t="s">
        <v>4</v>
      </c>
      <c r="C24" s="1">
        <v>300</v>
      </c>
      <c r="D24" s="1">
        <v>2</v>
      </c>
      <c r="E24" s="1">
        <f>C24-C24*D24/100</f>
        <v>294</v>
      </c>
      <c r="F24" s="11">
        <v>23</v>
      </c>
      <c r="G24" s="11">
        <f>E24*1.15+F24</f>
        <v>361.09999999999997</v>
      </c>
      <c r="H24" s="43"/>
      <c r="I24" s="11"/>
      <c r="J24" s="12"/>
    </row>
    <row r="25" spans="1:10" ht="21" thickBot="1">
      <c r="A25" s="32" t="s">
        <v>25</v>
      </c>
      <c r="B25" s="33" t="s">
        <v>5</v>
      </c>
      <c r="C25" s="34">
        <v>300</v>
      </c>
      <c r="D25" s="34">
        <v>2</v>
      </c>
      <c r="E25" s="34">
        <f>C25-C25*D25/100</f>
        <v>294</v>
      </c>
      <c r="F25" s="35">
        <v>23</v>
      </c>
      <c r="G25" s="35">
        <f>E25*1.15+F25</f>
        <v>361.09999999999997</v>
      </c>
      <c r="H25" s="44">
        <f>SUM(G24:G25)</f>
        <v>722.1999999999999</v>
      </c>
      <c r="I25" s="35"/>
      <c r="J25" s="36"/>
    </row>
    <row r="26" spans="1:10" ht="21" thickBot="1">
      <c r="A26" s="13"/>
      <c r="B26" s="14"/>
      <c r="C26" s="14"/>
      <c r="D26" s="14"/>
      <c r="E26" s="37">
        <f>SUM(E3:E25)</f>
        <v>18954.999999999996</v>
      </c>
      <c r="F26" s="37">
        <f>SUM(F3:F25)</f>
        <v>511</v>
      </c>
      <c r="G26" s="37">
        <f>SUM(G3:G25)</f>
        <v>22309.249999999993</v>
      </c>
      <c r="H26" s="39">
        <f>SUM(H3:H25)</f>
        <v>22309.249999999996</v>
      </c>
      <c r="I26" s="14"/>
      <c r="J26" s="15"/>
    </row>
  </sheetData>
  <sheetProtection/>
  <autoFilter ref="A2:J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2012-09-06T08:13:55Z</dcterms:created>
  <dcterms:modified xsi:type="dcterms:W3CDTF">2012-09-06T08:26:49Z</dcterms:modified>
  <cp:category/>
  <cp:version/>
  <cp:contentType/>
  <cp:contentStatus/>
</cp:coreProperties>
</file>