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'Лист1'!$A$1:$F$1</definedName>
  </definedNames>
  <calcPr fullCalcOnLoad="1"/>
</workbook>
</file>

<file path=xl/sharedStrings.xml><?xml version="1.0" encoding="utf-8"?>
<sst xmlns="http://schemas.openxmlformats.org/spreadsheetml/2006/main" count="48" uniqueCount="40">
  <si>
    <t>MAFANIA</t>
  </si>
  <si>
    <t>Janine</t>
  </si>
  <si>
    <t>Talik_m</t>
  </si>
  <si>
    <t>mama_tania</t>
  </si>
  <si>
    <t>Прус</t>
  </si>
  <si>
    <t>Icejoy</t>
  </si>
  <si>
    <t>Sofika</t>
  </si>
  <si>
    <t>vasil'eva23</t>
  </si>
  <si>
    <t>Тамара М.</t>
  </si>
  <si>
    <t>KOROЛЕVНА</t>
  </si>
  <si>
    <t>Симон4ик</t>
  </si>
  <si>
    <t>Мамусинька</t>
  </si>
  <si>
    <t>Таня_Арина</t>
  </si>
  <si>
    <t>Супер Чара</t>
  </si>
  <si>
    <t>ekos</t>
  </si>
  <si>
    <t>Сумка VENSI (11385 white #1340) - sale</t>
  </si>
  <si>
    <t>Сумка VENSI (50390 beige #1868) - sale</t>
  </si>
  <si>
    <t>Сумка VENSI exclusive (11533 black #2511) - sale</t>
  </si>
  <si>
    <t>Сумка VENSI classic (30113 cream (kh/bl) #2767)</t>
  </si>
  <si>
    <t>Сумка VENSI (50451 brown #2272) - sale</t>
  </si>
  <si>
    <t>Сумка VENSI (70885 black #2346) - sale</t>
  </si>
  <si>
    <t>Сумка VENSI exclusive (70925 silver #2654) - sale</t>
  </si>
  <si>
    <t>Сумка VENSI exclusive (87728 grey #2885)</t>
  </si>
  <si>
    <t>Сумка VENSI (38186 blue #2235) - sale</t>
  </si>
  <si>
    <t>Сумка VENSI classic (20038 grey #2591) - sale</t>
  </si>
  <si>
    <t>Сумка VENSI exclusive (38313 grey #2779)</t>
  </si>
  <si>
    <t>Сумка VENSI (38177 grey #2221) - sale</t>
  </si>
  <si>
    <t>Сумка VENSI (87564 grey #2360) - sale</t>
  </si>
  <si>
    <t>Сумка VENSI (11380 white #1334) - sale</t>
  </si>
  <si>
    <t>Сумка VENSI exclusive (70926 grey #2494) - sale</t>
  </si>
  <si>
    <t>Сумка мужская AGEA (6151 black #2568)</t>
  </si>
  <si>
    <t>Сумка VENSI classic (30147 black (grey) #2768)</t>
  </si>
  <si>
    <t>Сумка VENSI classic (30151 cream (kh/bl) #2774)</t>
  </si>
  <si>
    <t>Сумка VENSI classic (30154 l.pink #2777)</t>
  </si>
  <si>
    <t>НИК</t>
  </si>
  <si>
    <t>Наименование</t>
  </si>
  <si>
    <t>Цена</t>
  </si>
  <si>
    <t>Трансп</t>
  </si>
  <si>
    <t>Итого с орг и транс</t>
  </si>
  <si>
    <t>Всего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</si>
</sst>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 horizontal="left" vertical="center" shrinkToFit="1"/>
    </xf>
    <xf numFmtId="2" fontId="19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0" fillId="0" borderId="20" xfId="0" applyFont="1" applyBorder="1" applyAlignment="1">
      <alignment/>
    </xf>
    <xf numFmtId="0" fontId="19" fillId="0" borderId="21" xfId="0" applyFont="1" applyBorder="1" applyAlignment="1">
      <alignment horizontal="left" vertical="center" shrinkToFit="1"/>
    </xf>
    <xf numFmtId="2" fontId="19" fillId="0" borderId="21" xfId="0" applyNumberFormat="1" applyFont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0" fillId="0" borderId="23" xfId="0" applyFont="1" applyBorder="1" applyAlignment="1">
      <alignment/>
    </xf>
    <xf numFmtId="0" fontId="19" fillId="0" borderId="24" xfId="0" applyFont="1" applyBorder="1" applyAlignment="1">
      <alignment horizontal="left" vertical="center" shrinkToFit="1"/>
    </xf>
    <xf numFmtId="2" fontId="19" fillId="0" borderId="24" xfId="0" applyNumberFormat="1" applyFont="1" applyBorder="1" applyAlignment="1">
      <alignment horizontal="right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0" fillId="0" borderId="26" xfId="0" applyFont="1" applyBorder="1" applyAlignment="1">
      <alignment/>
    </xf>
    <xf numFmtId="0" fontId="19" fillId="0" borderId="27" xfId="0" applyFont="1" applyBorder="1" applyAlignment="1">
      <alignment horizontal="left" vertical="center" shrinkToFit="1"/>
    </xf>
    <xf numFmtId="2" fontId="19" fillId="0" borderId="27" xfId="0" applyNumberFormat="1" applyFont="1" applyBorder="1" applyAlignment="1">
      <alignment horizontal="right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0" fillId="0" borderId="29" xfId="0" applyFont="1" applyBorder="1" applyAlignment="1">
      <alignment/>
    </xf>
    <xf numFmtId="0" fontId="19" fillId="0" borderId="11" xfId="0" applyFont="1" applyBorder="1" applyAlignment="1">
      <alignment horizontal="left" vertical="center" shrinkToFit="1"/>
    </xf>
    <xf numFmtId="2" fontId="19" fillId="0" borderId="11" xfId="0" applyNumberFormat="1" applyFont="1" applyBorder="1" applyAlignment="1">
      <alignment horizontal="right" vertical="center"/>
    </xf>
    <xf numFmtId="0" fontId="40" fillId="0" borderId="30" xfId="0" applyFont="1" applyBorder="1" applyAlignment="1">
      <alignment/>
    </xf>
    <xf numFmtId="0" fontId="19" fillId="0" borderId="15" xfId="0" applyFont="1" applyBorder="1" applyAlignment="1">
      <alignment horizontal="left" vertical="center" shrinkToFit="1"/>
    </xf>
    <xf numFmtId="2" fontId="19" fillId="0" borderId="15" xfId="0" applyNumberFormat="1" applyFont="1" applyBorder="1" applyAlignment="1">
      <alignment horizontal="right" vertical="center"/>
    </xf>
    <xf numFmtId="0" fontId="40" fillId="0" borderId="31" xfId="0" applyFont="1" applyBorder="1" applyAlignment="1">
      <alignment/>
    </xf>
    <xf numFmtId="0" fontId="19" fillId="0" borderId="32" xfId="0" applyFont="1" applyBorder="1" applyAlignment="1">
      <alignment horizontal="left" vertical="center" shrinkToFit="1"/>
    </xf>
    <xf numFmtId="2" fontId="19" fillId="0" borderId="32" xfId="0" applyNumberFormat="1" applyFont="1" applyBorder="1" applyAlignment="1">
      <alignment horizontal="right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2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41" fillId="0" borderId="27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21" xfId="0" applyFont="1" applyBorder="1" applyAlignment="1">
      <alignment/>
    </xf>
    <xf numFmtId="0" fontId="41" fillId="0" borderId="32" xfId="0" applyFont="1" applyBorder="1" applyAlignment="1">
      <alignment/>
    </xf>
    <xf numFmtId="0" fontId="41" fillId="0" borderId="24" xfId="0" applyFont="1" applyBorder="1" applyAlignment="1">
      <alignment/>
    </xf>
    <xf numFmtId="2" fontId="41" fillId="0" borderId="35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23.28125" style="0" customWidth="1"/>
    <col min="2" max="2" width="48.57421875" style="0" customWidth="1"/>
  </cols>
  <sheetData>
    <row r="1" spans="1:8" ht="15.75" thickBot="1">
      <c r="A1" s="10" t="s">
        <v>34</v>
      </c>
      <c r="B1" s="11" t="s">
        <v>35</v>
      </c>
      <c r="C1" s="11" t="s">
        <v>36</v>
      </c>
      <c r="D1" s="11" t="s">
        <v>37</v>
      </c>
      <c r="E1" s="11" t="s">
        <v>38</v>
      </c>
      <c r="F1" s="11" t="s">
        <v>39</v>
      </c>
      <c r="G1" s="11"/>
      <c r="H1" s="12"/>
    </row>
    <row r="2" spans="1:8" ht="19.5" thickBot="1">
      <c r="A2" s="18" t="s">
        <v>14</v>
      </c>
      <c r="B2" s="19" t="s">
        <v>15</v>
      </c>
      <c r="C2" s="20">
        <v>880</v>
      </c>
      <c r="D2" s="21">
        <v>16</v>
      </c>
      <c r="E2" s="21">
        <f>C2*1.15+D2</f>
        <v>1028</v>
      </c>
      <c r="F2" s="49">
        <f>E2</f>
        <v>1028</v>
      </c>
      <c r="G2" s="21"/>
      <c r="H2" s="22"/>
    </row>
    <row r="3" spans="1:8" ht="19.5" thickBot="1">
      <c r="A3" s="23" t="s">
        <v>5</v>
      </c>
      <c r="B3" s="24" t="s">
        <v>27</v>
      </c>
      <c r="C3" s="25">
        <v>1030</v>
      </c>
      <c r="D3" s="26">
        <v>16</v>
      </c>
      <c r="E3" s="26">
        <f aca="true" t="shared" si="0" ref="E3:E22">C3*1.15+D3</f>
        <v>1200.5</v>
      </c>
      <c r="F3" s="43">
        <f>E3</f>
        <v>1200.5</v>
      </c>
      <c r="G3" s="26"/>
      <c r="H3" s="27"/>
    </row>
    <row r="4" spans="1:8" ht="18.75">
      <c r="A4" s="28" t="s">
        <v>1</v>
      </c>
      <c r="B4" s="29" t="s">
        <v>24</v>
      </c>
      <c r="C4" s="30">
        <v>720</v>
      </c>
      <c r="D4" s="4">
        <v>16</v>
      </c>
      <c r="E4" s="4">
        <f t="shared" si="0"/>
        <v>843.9999999999999</v>
      </c>
      <c r="F4" s="44"/>
      <c r="G4" s="4"/>
      <c r="H4" s="5"/>
    </row>
    <row r="5" spans="1:8" ht="18.75">
      <c r="A5" s="6" t="s">
        <v>1</v>
      </c>
      <c r="B5" s="2" t="s">
        <v>29</v>
      </c>
      <c r="C5" s="3">
        <v>890</v>
      </c>
      <c r="D5" s="1">
        <v>16</v>
      </c>
      <c r="E5" s="1">
        <f t="shared" si="0"/>
        <v>1039.5</v>
      </c>
      <c r="F5" s="45"/>
      <c r="G5" s="1"/>
      <c r="H5" s="7"/>
    </row>
    <row r="6" spans="1:8" ht="19.5" thickBot="1">
      <c r="A6" s="31" t="s">
        <v>1</v>
      </c>
      <c r="B6" s="32" t="s">
        <v>30</v>
      </c>
      <c r="C6" s="33">
        <v>1120</v>
      </c>
      <c r="D6" s="8">
        <v>16</v>
      </c>
      <c r="E6" s="8">
        <f t="shared" si="0"/>
        <v>1304</v>
      </c>
      <c r="F6" s="46">
        <f>SUM(E4:E6)</f>
        <v>3187.5</v>
      </c>
      <c r="G6" s="8"/>
      <c r="H6" s="9"/>
    </row>
    <row r="7" spans="1:8" ht="18.75">
      <c r="A7" s="28" t="s">
        <v>9</v>
      </c>
      <c r="B7" s="29" t="s">
        <v>19</v>
      </c>
      <c r="C7" s="30">
        <v>850</v>
      </c>
      <c r="D7" s="4">
        <v>16</v>
      </c>
      <c r="E7" s="4">
        <f t="shared" si="0"/>
        <v>993.4999999999999</v>
      </c>
      <c r="F7" s="44"/>
      <c r="G7" s="4"/>
      <c r="H7" s="5"/>
    </row>
    <row r="8" spans="1:8" ht="19.5" thickBot="1">
      <c r="A8" s="31" t="s">
        <v>9</v>
      </c>
      <c r="B8" s="32" t="s">
        <v>21</v>
      </c>
      <c r="C8" s="33">
        <v>960</v>
      </c>
      <c r="D8" s="8">
        <v>16</v>
      </c>
      <c r="E8" s="8">
        <f t="shared" si="0"/>
        <v>1120</v>
      </c>
      <c r="F8" s="46">
        <f>SUM(E7:E8)</f>
        <v>2113.5</v>
      </c>
      <c r="G8" s="8"/>
      <c r="H8" s="9"/>
    </row>
    <row r="9" spans="1:8" ht="18.75">
      <c r="A9" s="13" t="s">
        <v>0</v>
      </c>
      <c r="B9" s="14" t="s">
        <v>28</v>
      </c>
      <c r="C9" s="15">
        <v>840</v>
      </c>
      <c r="D9" s="16">
        <v>16</v>
      </c>
      <c r="E9" s="16">
        <f t="shared" si="0"/>
        <v>981.9999999999999</v>
      </c>
      <c r="F9" s="47"/>
      <c r="G9" s="16"/>
      <c r="H9" s="17"/>
    </row>
    <row r="10" spans="1:8" ht="19.5" thickBot="1">
      <c r="A10" s="31" t="s">
        <v>0</v>
      </c>
      <c r="B10" s="32" t="s">
        <v>33</v>
      </c>
      <c r="C10" s="33">
        <v>1020</v>
      </c>
      <c r="D10" s="8">
        <v>16</v>
      </c>
      <c r="E10" s="8">
        <f t="shared" si="0"/>
        <v>1189</v>
      </c>
      <c r="F10" s="46">
        <f>SUM(E9:E10)</f>
        <v>2171</v>
      </c>
      <c r="G10" s="8"/>
      <c r="H10" s="9"/>
    </row>
    <row r="11" spans="1:8" ht="18.75">
      <c r="A11" s="13" t="s">
        <v>3</v>
      </c>
      <c r="B11" s="14" t="s">
        <v>16</v>
      </c>
      <c r="C11" s="15">
        <v>730</v>
      </c>
      <c r="D11" s="16">
        <v>16</v>
      </c>
      <c r="E11" s="16">
        <f t="shared" si="0"/>
        <v>855.4999999999999</v>
      </c>
      <c r="F11" s="47"/>
      <c r="G11" s="16"/>
      <c r="H11" s="17"/>
    </row>
    <row r="12" spans="1:8" ht="19.5" thickBot="1">
      <c r="A12" s="34" t="s">
        <v>3</v>
      </c>
      <c r="B12" s="35" t="s">
        <v>32</v>
      </c>
      <c r="C12" s="36">
        <v>1040</v>
      </c>
      <c r="D12" s="37">
        <v>16</v>
      </c>
      <c r="E12" s="37">
        <f t="shared" si="0"/>
        <v>1212</v>
      </c>
      <c r="F12" s="48">
        <f>SUM(E11:E12)</f>
        <v>2067.5</v>
      </c>
      <c r="G12" s="37"/>
      <c r="H12" s="38"/>
    </row>
    <row r="13" spans="1:8" ht="19.5" thickBot="1">
      <c r="A13" s="18" t="s">
        <v>6</v>
      </c>
      <c r="B13" s="19" t="s">
        <v>26</v>
      </c>
      <c r="C13" s="20">
        <v>980</v>
      </c>
      <c r="D13" s="21">
        <v>16</v>
      </c>
      <c r="E13" s="21">
        <f t="shared" si="0"/>
        <v>1143</v>
      </c>
      <c r="F13" s="49">
        <f>E13</f>
        <v>1143</v>
      </c>
      <c r="G13" s="21"/>
      <c r="H13" s="22"/>
    </row>
    <row r="14" spans="1:8" ht="19.5" thickBot="1">
      <c r="A14" s="23" t="s">
        <v>2</v>
      </c>
      <c r="B14" s="24" t="s">
        <v>31</v>
      </c>
      <c r="C14" s="25">
        <v>1030</v>
      </c>
      <c r="D14" s="26">
        <v>16</v>
      </c>
      <c r="E14" s="26">
        <f t="shared" si="0"/>
        <v>1200.5</v>
      </c>
      <c r="F14" s="43">
        <f>E14</f>
        <v>1200.5</v>
      </c>
      <c r="G14" s="26"/>
      <c r="H14" s="27"/>
    </row>
    <row r="15" spans="1:8" ht="19.5" thickBot="1">
      <c r="A15" s="18" t="s">
        <v>7</v>
      </c>
      <c r="B15" s="19" t="s">
        <v>25</v>
      </c>
      <c r="C15" s="20">
        <v>1160</v>
      </c>
      <c r="D15" s="21">
        <v>16</v>
      </c>
      <c r="E15" s="21">
        <f t="shared" si="0"/>
        <v>1350</v>
      </c>
      <c r="F15" s="49">
        <f>E15</f>
        <v>1350</v>
      </c>
      <c r="G15" s="21"/>
      <c r="H15" s="22"/>
    </row>
    <row r="16" spans="1:8" ht="19.5" thickBot="1">
      <c r="A16" s="23" t="s">
        <v>11</v>
      </c>
      <c r="B16" s="24" t="s">
        <v>20</v>
      </c>
      <c r="C16" s="25">
        <v>850</v>
      </c>
      <c r="D16" s="26">
        <v>16</v>
      </c>
      <c r="E16" s="26">
        <f t="shared" si="0"/>
        <v>993.4999999999999</v>
      </c>
      <c r="F16" s="43">
        <f>E16</f>
        <v>993.4999999999999</v>
      </c>
      <c r="G16" s="26"/>
      <c r="H16" s="27"/>
    </row>
    <row r="17" spans="1:8" ht="19.5" thickBot="1">
      <c r="A17" s="18" t="s">
        <v>4</v>
      </c>
      <c r="B17" s="19" t="s">
        <v>16</v>
      </c>
      <c r="C17" s="20">
        <v>730</v>
      </c>
      <c r="D17" s="21">
        <v>16</v>
      </c>
      <c r="E17" s="21">
        <f t="shared" si="0"/>
        <v>855.4999999999999</v>
      </c>
      <c r="F17" s="49">
        <f>E17</f>
        <v>855.4999999999999</v>
      </c>
      <c r="G17" s="21"/>
      <c r="H17" s="22"/>
    </row>
    <row r="18" spans="1:8" ht="19.5" thickBot="1">
      <c r="A18" s="23" t="s">
        <v>10</v>
      </c>
      <c r="B18" s="24" t="s">
        <v>22</v>
      </c>
      <c r="C18" s="25">
        <v>1250</v>
      </c>
      <c r="D18" s="26">
        <v>16</v>
      </c>
      <c r="E18" s="26">
        <f t="shared" si="0"/>
        <v>1453.5</v>
      </c>
      <c r="F18" s="43">
        <f>E18</f>
        <v>1453.5</v>
      </c>
      <c r="G18" s="26"/>
      <c r="H18" s="27"/>
    </row>
    <row r="19" spans="1:8" ht="18.75">
      <c r="A19" s="28" t="s">
        <v>13</v>
      </c>
      <c r="B19" s="29" t="s">
        <v>16</v>
      </c>
      <c r="C19" s="30">
        <v>730</v>
      </c>
      <c r="D19" s="4">
        <v>16</v>
      </c>
      <c r="E19" s="4">
        <f t="shared" si="0"/>
        <v>855.4999999999999</v>
      </c>
      <c r="F19" s="44"/>
      <c r="G19" s="4"/>
      <c r="H19" s="5"/>
    </row>
    <row r="20" spans="1:8" ht="19.5" thickBot="1">
      <c r="A20" s="31" t="s">
        <v>13</v>
      </c>
      <c r="B20" s="32" t="s">
        <v>17</v>
      </c>
      <c r="C20" s="33">
        <v>900</v>
      </c>
      <c r="D20" s="8">
        <v>16</v>
      </c>
      <c r="E20" s="8">
        <f t="shared" si="0"/>
        <v>1051</v>
      </c>
      <c r="F20" s="46">
        <f>SUM(E19:E20)</f>
        <v>1906.5</v>
      </c>
      <c r="G20" s="8"/>
      <c r="H20" s="9"/>
    </row>
    <row r="21" spans="1:8" ht="19.5" thickBot="1">
      <c r="A21" s="23" t="s">
        <v>8</v>
      </c>
      <c r="B21" s="24" t="s">
        <v>23</v>
      </c>
      <c r="C21" s="25">
        <v>790</v>
      </c>
      <c r="D21" s="26">
        <v>16</v>
      </c>
      <c r="E21" s="26">
        <f t="shared" si="0"/>
        <v>924.4999999999999</v>
      </c>
      <c r="F21" s="43">
        <f>E21</f>
        <v>924.4999999999999</v>
      </c>
      <c r="G21" s="26"/>
      <c r="H21" s="27"/>
    </row>
    <row r="22" spans="1:8" ht="19.5" thickBot="1">
      <c r="A22" s="18" t="s">
        <v>12</v>
      </c>
      <c r="B22" s="19" t="s">
        <v>18</v>
      </c>
      <c r="C22" s="20">
        <v>1060</v>
      </c>
      <c r="D22" s="21">
        <v>16</v>
      </c>
      <c r="E22" s="21">
        <f t="shared" si="0"/>
        <v>1235</v>
      </c>
      <c r="F22" s="49">
        <f>E22</f>
        <v>1235</v>
      </c>
      <c r="G22" s="21"/>
      <c r="H22" s="22"/>
    </row>
    <row r="23" spans="1:8" ht="15.75" thickBot="1">
      <c r="A23" s="39"/>
      <c r="B23" s="40"/>
      <c r="C23" s="41">
        <f>SUM(C2:C22)</f>
        <v>19560</v>
      </c>
      <c r="D23" s="41">
        <f>SUM(D2:D22)</f>
        <v>336</v>
      </c>
      <c r="E23" s="41">
        <f>SUM(E2:E22)</f>
        <v>22830</v>
      </c>
      <c r="F23" s="50">
        <f>SUM(F2:F22)</f>
        <v>22830</v>
      </c>
      <c r="G23" s="40"/>
      <c r="H23" s="42"/>
    </row>
  </sheetData>
  <sheetProtection/>
  <autoFilter ref="A1:F1">
    <sortState ref="A2:F23">
      <sortCondition sortBy="value" ref="A2:A23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2012-02-25T03:39:42Z</dcterms:modified>
  <cp:category/>
  <cp:version/>
  <cp:contentType/>
  <cp:contentStatus/>
</cp:coreProperties>
</file>