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'Лист1'!$A$3:$F$246</definedName>
  </definedNames>
  <calcPr fullCalcOnLoad="1" refMode="R1C1"/>
</workbook>
</file>

<file path=xl/sharedStrings.xml><?xml version="1.0" encoding="utf-8"?>
<sst xmlns="http://schemas.openxmlformats.org/spreadsheetml/2006/main" count="491" uniqueCount="190">
  <si>
    <t>Цена</t>
  </si>
  <si>
    <t>Баф</t>
  </si>
  <si>
    <t>Баф для полировки (Корея)</t>
  </si>
  <si>
    <t>Пилка д/полировки прямая (Корея)</t>
  </si>
  <si>
    <t>Пилка д/шлифовки роз.луна 100/180</t>
  </si>
  <si>
    <t>Пилка зебра прямая AMAZING 100/180</t>
  </si>
  <si>
    <t>Пилка зебра широкая 100/180</t>
  </si>
  <si>
    <t>Пилка черная бумеранг 100/180</t>
  </si>
  <si>
    <t>Пилка черная прямая 100/180</t>
  </si>
  <si>
    <t>Кусачки В8819(8мм) В8819</t>
  </si>
  <si>
    <t>B.O. No cleanse Top Coat 18ml</t>
  </si>
  <si>
    <t>B.O. Гель 15ml clear</t>
  </si>
  <si>
    <t>B.O. Гель 15ml камуфл.#4</t>
  </si>
  <si>
    <t>BlueSky BAZE</t>
  </si>
  <si>
    <t>BlueSky TOP</t>
  </si>
  <si>
    <t>BS501</t>
  </si>
  <si>
    <t>BS502</t>
  </si>
  <si>
    <t>BS503</t>
  </si>
  <si>
    <t>BS504</t>
  </si>
  <si>
    <t>BS505</t>
  </si>
  <si>
    <t>BS506</t>
  </si>
  <si>
    <t>BS507</t>
  </si>
  <si>
    <t>BS509</t>
  </si>
  <si>
    <t>BS510</t>
  </si>
  <si>
    <t>BS511</t>
  </si>
  <si>
    <t>BS512</t>
  </si>
  <si>
    <t>BS513</t>
  </si>
  <si>
    <t>BS514</t>
  </si>
  <si>
    <t>BS515</t>
  </si>
  <si>
    <t>BS517</t>
  </si>
  <si>
    <t>BS518</t>
  </si>
  <si>
    <t>BS519</t>
  </si>
  <si>
    <t>BS520</t>
  </si>
  <si>
    <t>BS521</t>
  </si>
  <si>
    <t>BS522</t>
  </si>
  <si>
    <t>BS523</t>
  </si>
  <si>
    <t>BS524</t>
  </si>
  <si>
    <t>BS525</t>
  </si>
  <si>
    <t>BS526</t>
  </si>
  <si>
    <t>BS527</t>
  </si>
  <si>
    <t>BS530</t>
  </si>
  <si>
    <t>BS531</t>
  </si>
  <si>
    <t>BS533</t>
  </si>
  <si>
    <t>BS534</t>
  </si>
  <si>
    <t>BS535</t>
  </si>
  <si>
    <t>BS536</t>
  </si>
  <si>
    <t>BS537</t>
  </si>
  <si>
    <t>N-Q Лак-Гель 14 ml GA 122</t>
  </si>
  <si>
    <t>N-Q Лак-Гель 14 ml GA 148</t>
  </si>
  <si>
    <t>Easy Off Био-гель прозрачно-розовый 10g</t>
  </si>
  <si>
    <t>Easy Off Био-гель прозрачный 10g</t>
  </si>
  <si>
    <t>No-Cleanse Финиш-гель 14ml</t>
  </si>
  <si>
    <t>Jina 520 UNP-520</t>
  </si>
  <si>
    <t>Гель Lidan Soak Off 10g pink</t>
  </si>
  <si>
    <t>Гель Lidan UV 1/2 pink BG-2</t>
  </si>
  <si>
    <t>Финиш-гель Lidan</t>
  </si>
  <si>
    <t>Lidan Soak Off  Top Seal No-Clean MP-563</t>
  </si>
  <si>
    <t>Lidan Soak off basa gel MP-561</t>
  </si>
  <si>
    <t>LD#004</t>
  </si>
  <si>
    <t>LD#006</t>
  </si>
  <si>
    <t>LD#013</t>
  </si>
  <si>
    <t>LD#016</t>
  </si>
  <si>
    <t>LD#017</t>
  </si>
  <si>
    <t>LD#042</t>
  </si>
  <si>
    <t>LD#064</t>
  </si>
  <si>
    <t>LD#092</t>
  </si>
  <si>
    <t>LD#093</t>
  </si>
  <si>
    <t>LD#126</t>
  </si>
  <si>
    <t>LD#141</t>
  </si>
  <si>
    <t>Renee гель ультра- белый 1/2oz</t>
  </si>
  <si>
    <t>№202 Укрепитель д/ногтей 5 в 1 #202</t>
  </si>
  <si>
    <t>№210 Миндальное масло д/ногтей и кутикулы #210</t>
  </si>
  <si>
    <t>Pl #03 Гель д/смягчения и удаления кутикулы с маслом жожоба</t>
  </si>
  <si>
    <t>Pl #06 Гель с кальцием для мягких и тонких ногтей</t>
  </si>
  <si>
    <t>Pl #15 Укрепитель д/мягких, тонких ногтей</t>
  </si>
  <si>
    <t>Pl #21 Био-гель восстановитель</t>
  </si>
  <si>
    <t>Pl #27 Масло мускатной розы для кутикулы</t>
  </si>
  <si>
    <t>Pl #30 Бриллиантовый маникюр</t>
  </si>
  <si>
    <t>Глитер Blue Plase #011</t>
  </si>
  <si>
    <t>Глитер Blue Plase #019</t>
  </si>
  <si>
    <t>Глитер-пигмент матовый банка</t>
  </si>
  <si>
    <t>Жидкая слюда</t>
  </si>
  <si>
    <t>Змея (слюда на кл.) Nfu-oh</t>
  </si>
  <si>
    <t>Стразы SS5-SS6 Swarovski бел. 50шт.</t>
  </si>
  <si>
    <t>Стразы жемчуг 20шт.</t>
  </si>
  <si>
    <t>Фольга хрусталь</t>
  </si>
  <si>
    <t>Краски акриловые OUMAXI 12ml золото 1шт.</t>
  </si>
  <si>
    <t>Жидкость д/обезжиривания и снятия липкого слоя 100мл</t>
  </si>
  <si>
    <t>Жидкость д/обезжиривания и снятия липкого слоя 150мл</t>
  </si>
  <si>
    <t>Жидкость д/снятия био-геля 80мл.</t>
  </si>
  <si>
    <t>BAL жидкость д/ снятия лак- геля 1000мл</t>
  </si>
  <si>
    <t>Кисть д/геля Jina #4</t>
  </si>
  <si>
    <t>Кисть д/геля Jina #8</t>
  </si>
  <si>
    <t>Кисть д/геля Jina 2C</t>
  </si>
  <si>
    <t>Кисть д/геля Jina UVP-4</t>
  </si>
  <si>
    <t>Кисть д/геля в тубе ALL №4</t>
  </si>
  <si>
    <t>Кисть д/геля прозрачная ручка</t>
  </si>
  <si>
    <t>Кисть д/дизайна Jina NBS6</t>
  </si>
  <si>
    <t>Набор кистей д/геля 4 шт.(оранжевый)</t>
  </si>
  <si>
    <t>Набор кистей д/дизайна 12 шт.</t>
  </si>
  <si>
    <t>Баночки - скрутка 10шт.</t>
  </si>
  <si>
    <t>Контейнер прям.12 ячеек</t>
  </si>
  <si>
    <t>Палитра (24)</t>
  </si>
  <si>
    <t>Помпа большая</t>
  </si>
  <si>
    <t>Щетка В1058</t>
  </si>
  <si>
    <t>Лампа (розовая) 18W</t>
  </si>
  <si>
    <t>Лампа 9W</t>
  </si>
  <si>
    <t>Стерилизатор UV</t>
  </si>
  <si>
    <t>Bonder базовое покрытие  18ml 44110</t>
  </si>
  <si>
    <t>Трессы NEW 50см 613</t>
  </si>
  <si>
    <t>Пылесос 858-4</t>
  </si>
  <si>
    <t>Пилка зебра бумеранг 100/100 3 шт.</t>
  </si>
  <si>
    <t>Пилка зебра бумеранг 100/100 30 шт.</t>
  </si>
  <si>
    <t>Пилка зебра бумеранг 100/180 30 шт.</t>
  </si>
  <si>
    <t>Баф 3 шт.</t>
  </si>
  <si>
    <t>Баф 5 шт.</t>
  </si>
  <si>
    <t>Баф для полировки  тонкий 2 шт.</t>
  </si>
  <si>
    <t>Пилка зебра бумеранг 80/80 3 шт.</t>
  </si>
  <si>
    <t>Пилка зебра бумеранг 80/80 30 шт.</t>
  </si>
  <si>
    <t>Пилка зебра прямая 100/180 5 шт.</t>
  </si>
  <si>
    <t>Пилка тонкая цветная 2 шт.</t>
  </si>
  <si>
    <t>BlueSky BAZE 2 шт.</t>
  </si>
  <si>
    <t>BlueSky TOP 2 шт.</t>
  </si>
  <si>
    <t>Pl #21 Био-гель восстановитель 5 шт.</t>
  </si>
  <si>
    <t>Глитер Снежок банка 3 шт.</t>
  </si>
  <si>
    <t>Набор кистей д/дизайна 15 шт. 2 шт.</t>
  </si>
  <si>
    <t>Баночка 5гр 5 шт.</t>
  </si>
  <si>
    <t xml:space="preserve">Разделитель д/пальцев ног 2 шт. </t>
  </si>
  <si>
    <t>B.O. Гель 15ml камуфл.#2</t>
  </si>
  <si>
    <t>Елена Черкасова</t>
  </si>
  <si>
    <t>матюша2011</t>
  </si>
  <si>
    <t>Женььька</t>
  </si>
  <si>
    <t>NADY.POLYK</t>
  </si>
  <si>
    <t>Эночка</t>
  </si>
  <si>
    <t>*ЕвГЕНИЙя*</t>
  </si>
  <si>
    <t>Angelina.O</t>
  </si>
  <si>
    <t>Alena1111</t>
  </si>
  <si>
    <t>Мамочка Ксенича</t>
  </si>
  <si>
    <t>o.taran</t>
  </si>
  <si>
    <t>natusi4ik</t>
  </si>
  <si>
    <t>Палочки апельс. (набор) средние</t>
  </si>
  <si>
    <t>НИК</t>
  </si>
  <si>
    <t>Наименование</t>
  </si>
  <si>
    <t>Палочки апельс. (набор) средние 5 наборов</t>
  </si>
  <si>
    <t>Палочки апельс. (набор) средние 2 набора</t>
  </si>
  <si>
    <t>Лампочка</t>
  </si>
  <si>
    <t>Alla=)</t>
  </si>
  <si>
    <t>antimon46</t>
  </si>
  <si>
    <t>barolga13</t>
  </si>
  <si>
    <t>Gordieno4ka</t>
  </si>
  <si>
    <t>Jukka001</t>
  </si>
  <si>
    <t>pixel</t>
  </si>
  <si>
    <t>rita-chita</t>
  </si>
  <si>
    <t>SeVeRina10</t>
  </si>
  <si>
    <t>soldatkina</t>
  </si>
  <si>
    <t>tannina</t>
  </si>
  <si>
    <t>Ulchick</t>
  </si>
  <si>
    <t>zyablic</t>
  </si>
  <si>
    <t>алисиния</t>
  </si>
  <si>
    <t>БуЯнчик</t>
  </si>
  <si>
    <t>засоня</t>
  </si>
  <si>
    <t>катюша юрова</t>
  </si>
  <si>
    <t>Колючк@</t>
  </si>
  <si>
    <t>Конева Оля</t>
  </si>
  <si>
    <t>мамадана</t>
  </si>
  <si>
    <t>Мариэль28</t>
  </si>
  <si>
    <t>натакомка</t>
  </si>
  <si>
    <t>светлана76</t>
  </si>
  <si>
    <t>GR GRAFFITI 11</t>
  </si>
  <si>
    <t>GR Magnetic 007</t>
  </si>
  <si>
    <t>GR Magnetic 101</t>
  </si>
  <si>
    <t>GR Magnetic 106</t>
  </si>
  <si>
    <t>GR Magnetic 008</t>
  </si>
  <si>
    <t>GR Magnetic 104</t>
  </si>
  <si>
    <t>GR GRAFFITI 03</t>
  </si>
  <si>
    <t>GR Magnetic 001</t>
  </si>
  <si>
    <t>GR Magnetic 003</t>
  </si>
  <si>
    <t>GR Magnetic 010</t>
  </si>
  <si>
    <t>GR Magnetic 105</t>
  </si>
  <si>
    <t>GR Magnetic 108</t>
  </si>
  <si>
    <t>Lidan масло для кутикулы в карандаше апельсин</t>
  </si>
  <si>
    <t>Lidan масло для кутикулы в карандаше алоэ</t>
  </si>
  <si>
    <t>Жидкость д/обезжиривания и снятия липкого слоя 150мл (оплач, недопост)</t>
  </si>
  <si>
    <t>Клей 10 гр</t>
  </si>
  <si>
    <t>я</t>
  </si>
  <si>
    <t>BAL жидкость д/ снятия био-геля 100мл</t>
  </si>
  <si>
    <t>Коэф</t>
  </si>
  <si>
    <t>Транспорт</t>
  </si>
  <si>
    <t>Всего</t>
  </si>
  <si>
    <t>К оплате: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</si>
</sst>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" xfId="18" applyBorder="1" applyAlignment="1">
      <alignment horizontal="right" vertical="top"/>
      <protection/>
    </xf>
    <xf numFmtId="0" fontId="1" fillId="0" borderId="1" xfId="18" applyFont="1" applyBorder="1" applyAlignment="1">
      <alignment horizontal="left" vertical="top" wrapText="1"/>
      <protection/>
    </xf>
    <xf numFmtId="0" fontId="0" fillId="2" borderId="1" xfId="0" applyFill="1" applyBorder="1" applyAlignment="1">
      <alignment wrapText="1"/>
    </xf>
    <xf numFmtId="0" fontId="1" fillId="0" borderId="1" xfId="18" applyBorder="1" applyAlignment="1">
      <alignment horizontal="left" vertical="top" wrapText="1"/>
      <protection/>
    </xf>
    <xf numFmtId="0" fontId="1" fillId="0" borderId="1" xfId="18" applyBorder="1" applyAlignment="1">
      <alignment horizontal="left" vertical="top" wrapText="1"/>
      <protection/>
    </xf>
    <xf numFmtId="2" fontId="1" fillId="0" borderId="1" xfId="18" applyBorder="1" applyAlignment="1">
      <alignment horizontal="right" vertical="top"/>
      <protection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 wrapText="1"/>
    </xf>
    <xf numFmtId="0" fontId="0" fillId="0" borderId="5" xfId="0" applyBorder="1" applyAlignment="1">
      <alignment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wrapText="1"/>
    </xf>
    <xf numFmtId="0" fontId="1" fillId="0" borderId="12" xfId="18" applyBorder="1" applyAlignment="1">
      <alignment horizontal="left" vertical="top" wrapText="1"/>
      <protection/>
    </xf>
    <xf numFmtId="2" fontId="1" fillId="0" borderId="12" xfId="18" applyBorder="1" applyAlignment="1">
      <alignment horizontal="right" vertical="top"/>
      <protection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2" borderId="14" xfId="0" applyFill="1" applyBorder="1" applyAlignment="1">
      <alignment wrapText="1"/>
    </xf>
    <xf numFmtId="0" fontId="1" fillId="0" borderId="2" xfId="18" applyBorder="1" applyAlignment="1">
      <alignment horizontal="left" vertical="top" wrapText="1"/>
      <protection/>
    </xf>
    <xf numFmtId="2" fontId="1" fillId="0" borderId="2" xfId="18" applyBorder="1" applyAlignment="1">
      <alignment horizontal="right" vertical="top"/>
      <protection/>
    </xf>
    <xf numFmtId="165" fontId="0" fillId="0" borderId="2" xfId="0" applyNumberFormat="1" applyBorder="1" applyAlignment="1">
      <alignment/>
    </xf>
    <xf numFmtId="0" fontId="0" fillId="2" borderId="15" xfId="0" applyFill="1" applyBorder="1" applyAlignment="1">
      <alignment wrapText="1"/>
    </xf>
    <xf numFmtId="0" fontId="1" fillId="0" borderId="6" xfId="18" applyFont="1" applyBorder="1" applyAlignment="1">
      <alignment horizontal="left" vertical="top" wrapText="1"/>
      <protection/>
    </xf>
    <xf numFmtId="2" fontId="1" fillId="0" borderId="6" xfId="18" applyBorder="1" applyAlignment="1">
      <alignment horizontal="right" vertical="top"/>
      <protection/>
    </xf>
    <xf numFmtId="165" fontId="0" fillId="0" borderId="6" xfId="0" applyNumberFormat="1" applyBorder="1" applyAlignment="1">
      <alignment/>
    </xf>
    <xf numFmtId="0" fontId="0" fillId="2" borderId="16" xfId="0" applyFill="1" applyBorder="1" applyAlignment="1">
      <alignment wrapText="1"/>
    </xf>
    <xf numFmtId="0" fontId="1" fillId="0" borderId="17" xfId="18" applyBorder="1" applyAlignment="1">
      <alignment horizontal="left" vertical="top" wrapText="1"/>
      <protection/>
    </xf>
    <xf numFmtId="2" fontId="1" fillId="0" borderId="17" xfId="18" applyBorder="1" applyAlignment="1">
      <alignment horizontal="right" vertical="top"/>
      <protection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2" xfId="18" applyFont="1" applyBorder="1" applyAlignment="1">
      <alignment horizontal="left" vertical="top" wrapText="1"/>
      <protection/>
    </xf>
    <xf numFmtId="0" fontId="0" fillId="2" borderId="6" xfId="0" applyFill="1" applyBorder="1" applyAlignment="1">
      <alignment wrapText="1"/>
    </xf>
    <xf numFmtId="0" fontId="1" fillId="0" borderId="17" xfId="18" applyFont="1" applyBorder="1" applyAlignment="1">
      <alignment horizontal="left" vertical="top" wrapText="1"/>
      <protection/>
    </xf>
    <xf numFmtId="0" fontId="1" fillId="0" borderId="6" xfId="18" applyBorder="1" applyAlignment="1">
      <alignment horizontal="left" vertical="top" wrapText="1"/>
      <protection/>
    </xf>
    <xf numFmtId="0" fontId="0" fillId="2" borderId="19" xfId="0" applyFill="1" applyBorder="1" applyAlignment="1">
      <alignment wrapText="1"/>
    </xf>
    <xf numFmtId="0" fontId="1" fillId="0" borderId="20" xfId="18" applyBorder="1" applyAlignment="1">
      <alignment horizontal="left" vertical="top" wrapText="1"/>
      <protection/>
    </xf>
    <xf numFmtId="2" fontId="1" fillId="0" borderId="20" xfId="18" applyBorder="1" applyAlignment="1">
      <alignment horizontal="right" vertical="top"/>
      <protection/>
    </xf>
    <xf numFmtId="0" fontId="0" fillId="0" borderId="20" xfId="0" applyBorder="1" applyAlignment="1">
      <alignment/>
    </xf>
    <xf numFmtId="16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2" xfId="18" applyFont="1" applyBorder="1" applyAlignment="1">
      <alignment horizontal="left" vertical="top" wrapText="1"/>
      <protection/>
    </xf>
    <xf numFmtId="0" fontId="0" fillId="2" borderId="12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15" xfId="0" applyBorder="1" applyAlignment="1">
      <alignment/>
    </xf>
    <xf numFmtId="0" fontId="0" fillId="2" borderId="15" xfId="0" applyFill="1" applyBorder="1" applyAlignment="1">
      <alignment wrapText="1"/>
    </xf>
    <xf numFmtId="0" fontId="1" fillId="0" borderId="12" xfId="18" applyBorder="1" applyAlignment="1">
      <alignment horizontal="left" vertical="top" wrapText="1"/>
      <protection/>
    </xf>
    <xf numFmtId="2" fontId="1" fillId="0" borderId="12" xfId="18" applyBorder="1" applyAlignment="1">
      <alignment horizontal="right" vertical="top"/>
      <protection/>
    </xf>
    <xf numFmtId="0" fontId="1" fillId="0" borderId="6" xfId="18" applyBorder="1" applyAlignment="1">
      <alignment horizontal="left" vertical="top" wrapText="1"/>
      <protection/>
    </xf>
    <xf numFmtId="2" fontId="1" fillId="0" borderId="6" xfId="18" applyBorder="1" applyAlignment="1">
      <alignment horizontal="right" vertical="top"/>
      <protection/>
    </xf>
    <xf numFmtId="0" fontId="1" fillId="0" borderId="17" xfId="18" applyBorder="1" applyAlignment="1">
      <alignment horizontal="left" vertical="top" wrapText="1"/>
      <protection/>
    </xf>
    <xf numFmtId="2" fontId="1" fillId="0" borderId="17" xfId="18" applyBorder="1" applyAlignment="1">
      <alignment horizontal="right" vertical="top"/>
      <protection/>
    </xf>
    <xf numFmtId="0" fontId="0" fillId="2" borderId="11" xfId="0" applyFill="1" applyBorder="1" applyAlignment="1">
      <alignment wrapText="1"/>
    </xf>
    <xf numFmtId="0" fontId="0" fillId="0" borderId="14" xfId="0" applyBorder="1" applyAlignment="1">
      <alignment/>
    </xf>
    <xf numFmtId="0" fontId="1" fillId="0" borderId="2" xfId="18" applyBorder="1" applyAlignment="1">
      <alignment horizontal="left" vertical="top" wrapText="1"/>
      <protection/>
    </xf>
    <xf numFmtId="2" fontId="1" fillId="0" borderId="2" xfId="18" applyBorder="1" applyAlignment="1">
      <alignment horizontal="right" vertical="top"/>
      <protection/>
    </xf>
    <xf numFmtId="0" fontId="0" fillId="2" borderId="16" xfId="0" applyFill="1" applyBorder="1" applyAlignment="1">
      <alignment wrapText="1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0" xfId="0" applyNumberForma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6"/>
  <sheetViews>
    <sheetView tabSelected="1" workbookViewId="0" topLeftCell="A211">
      <selection activeCell="H17" sqref="H17"/>
    </sheetView>
  </sheetViews>
  <sheetFormatPr defaultColWidth="9.00390625" defaultRowHeight="12.75"/>
  <cols>
    <col min="1" max="1" width="19.00390625" style="0" customWidth="1"/>
    <col min="2" max="2" width="52.375" style="0" customWidth="1"/>
    <col min="4" max="4" width="0" style="0" hidden="1" customWidth="1"/>
    <col min="6" max="6" width="9.75390625" style="0" customWidth="1"/>
    <col min="7" max="7" width="16.25390625" style="0" customWidth="1"/>
  </cols>
  <sheetData>
    <row r="2" ht="13.5" thickBot="1"/>
    <row r="3" spans="1:10" ht="13.5" thickBot="1">
      <c r="A3" s="20" t="s">
        <v>141</v>
      </c>
      <c r="B3" s="21" t="s">
        <v>142</v>
      </c>
      <c r="C3" s="21" t="s">
        <v>0</v>
      </c>
      <c r="D3" s="21" t="s">
        <v>186</v>
      </c>
      <c r="E3" s="21" t="s">
        <v>187</v>
      </c>
      <c r="F3" s="21" t="s">
        <v>188</v>
      </c>
      <c r="G3" s="21" t="s">
        <v>189</v>
      </c>
      <c r="H3" s="21"/>
      <c r="I3" s="21"/>
      <c r="J3" s="22"/>
    </row>
    <row r="4" spans="1:10" ht="12.75">
      <c r="A4" s="29" t="s">
        <v>134</v>
      </c>
      <c r="B4" s="30" t="s">
        <v>13</v>
      </c>
      <c r="C4" s="31">
        <v>110</v>
      </c>
      <c r="D4" s="10">
        <v>1</v>
      </c>
      <c r="E4" s="10">
        <f>1*D4</f>
        <v>1</v>
      </c>
      <c r="F4" s="32">
        <f>C4*1.15+E4</f>
        <v>127.49999999999999</v>
      </c>
      <c r="G4" s="10"/>
      <c r="H4" s="10"/>
      <c r="I4" s="10"/>
      <c r="J4" s="11"/>
    </row>
    <row r="5" spans="1:10" ht="12.75">
      <c r="A5" s="12" t="s">
        <v>134</v>
      </c>
      <c r="B5" s="5" t="s">
        <v>14</v>
      </c>
      <c r="C5" s="1">
        <v>110</v>
      </c>
      <c r="D5" s="7">
        <v>1</v>
      </c>
      <c r="E5" s="7">
        <f>1*D5</f>
        <v>1</v>
      </c>
      <c r="F5" s="8">
        <f>C5*1.15+E5</f>
        <v>127.49999999999999</v>
      </c>
      <c r="G5" s="7"/>
      <c r="H5" s="7"/>
      <c r="I5" s="7"/>
      <c r="J5" s="13"/>
    </row>
    <row r="6" spans="1:10" ht="12.75">
      <c r="A6" s="12" t="s">
        <v>134</v>
      </c>
      <c r="B6" s="5" t="s">
        <v>20</v>
      </c>
      <c r="C6" s="1">
        <v>110</v>
      </c>
      <c r="D6" s="7">
        <v>1</v>
      </c>
      <c r="E6" s="7">
        <f>1*D6</f>
        <v>1</v>
      </c>
      <c r="F6" s="8">
        <f>C6*1.15+E6</f>
        <v>127.49999999999999</v>
      </c>
      <c r="G6" s="7"/>
      <c r="H6" s="7"/>
      <c r="I6" s="7"/>
      <c r="J6" s="13"/>
    </row>
    <row r="7" spans="1:10" ht="12.75">
      <c r="A7" s="12" t="s">
        <v>134</v>
      </c>
      <c r="B7" s="5" t="s">
        <v>22</v>
      </c>
      <c r="C7" s="1">
        <v>110</v>
      </c>
      <c r="D7" s="7">
        <v>1</v>
      </c>
      <c r="E7" s="7">
        <f>1*D7</f>
        <v>1</v>
      </c>
      <c r="F7" s="8">
        <f>C7*1.15+E7</f>
        <v>127.49999999999999</v>
      </c>
      <c r="G7" s="7"/>
      <c r="H7" s="7"/>
      <c r="I7" s="7"/>
      <c r="J7" s="13"/>
    </row>
    <row r="8" spans="1:10" ht="12.75">
      <c r="A8" s="12" t="s">
        <v>134</v>
      </c>
      <c r="B8" s="5" t="s">
        <v>27</v>
      </c>
      <c r="C8" s="1">
        <v>110</v>
      </c>
      <c r="D8" s="7">
        <v>1</v>
      </c>
      <c r="E8" s="7">
        <f>1*D8</f>
        <v>1</v>
      </c>
      <c r="F8" s="8">
        <f>C8*1.15+E8</f>
        <v>127.49999999999999</v>
      </c>
      <c r="G8" s="7"/>
      <c r="H8" s="7"/>
      <c r="I8" s="7"/>
      <c r="J8" s="13"/>
    </row>
    <row r="9" spans="1:10" ht="12.75">
      <c r="A9" s="12" t="s">
        <v>134</v>
      </c>
      <c r="B9" s="5" t="s">
        <v>28</v>
      </c>
      <c r="C9" s="1">
        <v>110</v>
      </c>
      <c r="D9" s="7">
        <v>1</v>
      </c>
      <c r="E9" s="7">
        <f>1*D9</f>
        <v>1</v>
      </c>
      <c r="F9" s="8">
        <f>C9*1.15+E9</f>
        <v>127.49999999999999</v>
      </c>
      <c r="G9" s="7"/>
      <c r="H9" s="7"/>
      <c r="I9" s="7"/>
      <c r="J9" s="13"/>
    </row>
    <row r="10" spans="1:10" ht="12.75">
      <c r="A10" s="12" t="s">
        <v>134</v>
      </c>
      <c r="B10" s="5" t="s">
        <v>30</v>
      </c>
      <c r="C10" s="1">
        <v>110</v>
      </c>
      <c r="D10" s="7">
        <v>1</v>
      </c>
      <c r="E10" s="7">
        <f>1*D10</f>
        <v>1</v>
      </c>
      <c r="F10" s="8">
        <f>C10*1.15+E10</f>
        <v>127.49999999999999</v>
      </c>
      <c r="G10" s="7"/>
      <c r="H10" s="7"/>
      <c r="I10" s="7"/>
      <c r="J10" s="13"/>
    </row>
    <row r="11" spans="1:10" ht="12.75">
      <c r="A11" s="12" t="s">
        <v>134</v>
      </c>
      <c r="B11" s="5" t="s">
        <v>31</v>
      </c>
      <c r="C11" s="1">
        <v>110</v>
      </c>
      <c r="D11" s="7">
        <v>1</v>
      </c>
      <c r="E11" s="7">
        <f>1*D11</f>
        <v>1</v>
      </c>
      <c r="F11" s="8">
        <f>C11*1.15+E11</f>
        <v>127.49999999999999</v>
      </c>
      <c r="G11" s="7"/>
      <c r="H11" s="7"/>
      <c r="I11" s="7"/>
      <c r="J11" s="13"/>
    </row>
    <row r="12" spans="1:10" ht="12.75" customHeight="1">
      <c r="A12" s="12" t="s">
        <v>134</v>
      </c>
      <c r="B12" s="5" t="s">
        <v>33</v>
      </c>
      <c r="C12" s="1">
        <v>110</v>
      </c>
      <c r="D12" s="7">
        <v>1</v>
      </c>
      <c r="E12" s="7">
        <f>1*D12</f>
        <v>1</v>
      </c>
      <c r="F12" s="8">
        <f>C12*1.15+E12</f>
        <v>127.49999999999999</v>
      </c>
      <c r="G12" s="7"/>
      <c r="H12" s="7"/>
      <c r="I12" s="7"/>
      <c r="J12" s="13"/>
    </row>
    <row r="13" spans="1:10" ht="12.75" customHeight="1">
      <c r="A13" s="12" t="s">
        <v>134</v>
      </c>
      <c r="B13" s="5" t="s">
        <v>37</v>
      </c>
      <c r="C13" s="1">
        <v>110</v>
      </c>
      <c r="D13" s="7">
        <v>1</v>
      </c>
      <c r="E13" s="7">
        <f>1*D13</f>
        <v>1</v>
      </c>
      <c r="F13" s="8">
        <f>C13*1.15+E13</f>
        <v>127.49999999999999</v>
      </c>
      <c r="G13" s="7"/>
      <c r="H13" s="7"/>
      <c r="I13" s="7"/>
      <c r="J13" s="13"/>
    </row>
    <row r="14" spans="1:10" ht="12.75" customHeight="1">
      <c r="A14" s="12" t="s">
        <v>134</v>
      </c>
      <c r="B14" s="5" t="s">
        <v>43</v>
      </c>
      <c r="C14" s="1">
        <v>110</v>
      </c>
      <c r="D14" s="7">
        <v>1</v>
      </c>
      <c r="E14" s="7">
        <f>1*D14</f>
        <v>1</v>
      </c>
      <c r="F14" s="8">
        <f>C14*1.15+E14</f>
        <v>127.49999999999999</v>
      </c>
      <c r="G14" s="7"/>
      <c r="H14" s="7"/>
      <c r="I14" s="7"/>
      <c r="J14" s="13"/>
    </row>
    <row r="15" spans="1:10" ht="12.75" customHeight="1">
      <c r="A15" s="12" t="s">
        <v>134</v>
      </c>
      <c r="B15" s="5" t="s">
        <v>46</v>
      </c>
      <c r="C15" s="1">
        <v>110</v>
      </c>
      <c r="D15" s="7">
        <v>1</v>
      </c>
      <c r="E15" s="7">
        <f>1*D15</f>
        <v>1</v>
      </c>
      <c r="F15" s="8">
        <f>C15*1.15+E15</f>
        <v>127.49999999999999</v>
      </c>
      <c r="G15" s="7"/>
      <c r="H15" s="7"/>
      <c r="I15" s="7"/>
      <c r="J15" s="13"/>
    </row>
    <row r="16" spans="1:10" ht="12.75" customHeight="1">
      <c r="A16" s="12" t="s">
        <v>134</v>
      </c>
      <c r="B16" s="2" t="s">
        <v>114</v>
      </c>
      <c r="C16" s="1">
        <v>33</v>
      </c>
      <c r="D16" s="7">
        <v>1.5</v>
      </c>
      <c r="E16" s="7">
        <f>1*D16</f>
        <v>1.5</v>
      </c>
      <c r="F16" s="8">
        <f>C16*1.15+E16</f>
        <v>39.449999999999996</v>
      </c>
      <c r="G16" s="7"/>
      <c r="H16" s="7"/>
      <c r="I16" s="7"/>
      <c r="J16" s="13"/>
    </row>
    <row r="17" spans="1:10" ht="12.75" customHeight="1" thickBot="1">
      <c r="A17" s="33" t="s">
        <v>134</v>
      </c>
      <c r="B17" s="34" t="s">
        <v>116</v>
      </c>
      <c r="C17" s="35">
        <v>38</v>
      </c>
      <c r="D17" s="18">
        <v>1</v>
      </c>
      <c r="E17" s="18">
        <f>1*D17</f>
        <v>1</v>
      </c>
      <c r="F17" s="36">
        <f>C17*1.15+E17</f>
        <v>44.699999999999996</v>
      </c>
      <c r="G17" s="72">
        <f>SUM(F4:F17)</f>
        <v>1614.1499999999999</v>
      </c>
      <c r="H17" s="18"/>
      <c r="I17" s="18"/>
      <c r="J17" s="19"/>
    </row>
    <row r="18" spans="1:10" ht="12.75" customHeight="1">
      <c r="A18" s="23" t="s">
        <v>136</v>
      </c>
      <c r="B18" s="24" t="s">
        <v>90</v>
      </c>
      <c r="C18" s="25">
        <v>197</v>
      </c>
      <c r="D18" s="26">
        <v>20</v>
      </c>
      <c r="E18" s="26">
        <f>1*D18</f>
        <v>20</v>
      </c>
      <c r="F18" s="27">
        <f>C18*1.15+E18</f>
        <v>246.54999999999998</v>
      </c>
      <c r="G18" s="73"/>
      <c r="H18" s="26"/>
      <c r="I18" s="26"/>
      <c r="J18" s="28"/>
    </row>
    <row r="19" spans="1:10" ht="12.75" customHeight="1">
      <c r="A19" s="12" t="s">
        <v>136</v>
      </c>
      <c r="B19" s="5" t="s">
        <v>13</v>
      </c>
      <c r="C19" s="1">
        <v>110</v>
      </c>
      <c r="D19" s="7">
        <v>1</v>
      </c>
      <c r="E19" s="7">
        <f>1*D19</f>
        <v>1</v>
      </c>
      <c r="F19" s="8">
        <f>C19*1.15+E19</f>
        <v>127.49999999999999</v>
      </c>
      <c r="G19" s="74"/>
      <c r="H19" s="7"/>
      <c r="I19" s="7"/>
      <c r="J19" s="13"/>
    </row>
    <row r="20" spans="1:10" ht="12" customHeight="1">
      <c r="A20" s="12" t="s">
        <v>136</v>
      </c>
      <c r="B20" s="5" t="s">
        <v>15</v>
      </c>
      <c r="C20" s="1">
        <v>110</v>
      </c>
      <c r="D20" s="7">
        <v>1</v>
      </c>
      <c r="E20" s="7">
        <f>1*D20</f>
        <v>1</v>
      </c>
      <c r="F20" s="8">
        <f>C20*1.15+E20</f>
        <v>127.49999999999999</v>
      </c>
      <c r="G20" s="74"/>
      <c r="H20" s="7"/>
      <c r="I20" s="7"/>
      <c r="J20" s="13"/>
    </row>
    <row r="21" spans="1:10" ht="12.75" customHeight="1">
      <c r="A21" s="12" t="s">
        <v>136</v>
      </c>
      <c r="B21" s="5" t="s">
        <v>18</v>
      </c>
      <c r="C21" s="1">
        <v>110</v>
      </c>
      <c r="D21" s="7">
        <v>1</v>
      </c>
      <c r="E21" s="7">
        <f>1*D21</f>
        <v>1</v>
      </c>
      <c r="F21" s="8">
        <f>C21*1.15+E21</f>
        <v>127.49999999999999</v>
      </c>
      <c r="G21" s="74"/>
      <c r="H21" s="7"/>
      <c r="I21" s="7"/>
      <c r="J21" s="13"/>
    </row>
    <row r="22" spans="1:10" ht="12.75" customHeight="1">
      <c r="A22" s="12" t="s">
        <v>136</v>
      </c>
      <c r="B22" s="5" t="s">
        <v>22</v>
      </c>
      <c r="C22" s="1">
        <v>110</v>
      </c>
      <c r="D22" s="7">
        <v>1</v>
      </c>
      <c r="E22" s="7">
        <f>1*D22</f>
        <v>1</v>
      </c>
      <c r="F22" s="8">
        <f>C22*1.15+E22</f>
        <v>127.49999999999999</v>
      </c>
      <c r="G22" s="74"/>
      <c r="H22" s="7"/>
      <c r="I22" s="7"/>
      <c r="J22" s="13"/>
    </row>
    <row r="23" spans="1:10" ht="12.75" customHeight="1">
      <c r="A23" s="12" t="s">
        <v>136</v>
      </c>
      <c r="B23" s="5" t="s">
        <v>49</v>
      </c>
      <c r="C23" s="1">
        <v>150</v>
      </c>
      <c r="D23" s="7">
        <v>1</v>
      </c>
      <c r="E23" s="7">
        <f>1*D23</f>
        <v>1</v>
      </c>
      <c r="F23" s="8">
        <f>C23*1.15+E23</f>
        <v>173.5</v>
      </c>
      <c r="G23" s="74"/>
      <c r="H23" s="7"/>
      <c r="I23" s="7"/>
      <c r="J23" s="13"/>
    </row>
    <row r="24" spans="1:10" ht="12.75" customHeight="1">
      <c r="A24" s="12" t="s">
        <v>136</v>
      </c>
      <c r="B24" s="5" t="s">
        <v>50</v>
      </c>
      <c r="C24" s="1">
        <v>150</v>
      </c>
      <c r="D24" s="7">
        <v>1</v>
      </c>
      <c r="E24" s="7">
        <f>1*D24</f>
        <v>1</v>
      </c>
      <c r="F24" s="8">
        <f>C24*1.15+E24</f>
        <v>173.5</v>
      </c>
      <c r="G24" s="74"/>
      <c r="H24" s="7"/>
      <c r="I24" s="7"/>
      <c r="J24" s="13"/>
    </row>
    <row r="25" spans="1:10" ht="12.75" customHeight="1">
      <c r="A25" s="12" t="s">
        <v>136</v>
      </c>
      <c r="B25" s="2" t="s">
        <v>181</v>
      </c>
      <c r="C25" s="1">
        <v>30</v>
      </c>
      <c r="D25" s="7">
        <v>0.5</v>
      </c>
      <c r="E25" s="7">
        <f>1*D25</f>
        <v>0.5</v>
      </c>
      <c r="F25" s="8">
        <f>C25*1.15+E25</f>
        <v>35</v>
      </c>
      <c r="G25" s="74"/>
      <c r="H25" s="7"/>
      <c r="I25" s="7"/>
      <c r="J25" s="13"/>
    </row>
    <row r="26" spans="1:10" ht="12.75" customHeight="1">
      <c r="A26" s="12" t="s">
        <v>136</v>
      </c>
      <c r="B26" s="5" t="s">
        <v>89</v>
      </c>
      <c r="C26" s="1">
        <v>25</v>
      </c>
      <c r="D26" s="7">
        <v>2</v>
      </c>
      <c r="E26" s="7">
        <f>1*D26</f>
        <v>2</v>
      </c>
      <c r="F26" s="8">
        <f>C26*1.15+E26</f>
        <v>30.749999999999996</v>
      </c>
      <c r="G26" s="74"/>
      <c r="H26" s="7"/>
      <c r="I26" s="7"/>
      <c r="J26" s="13"/>
    </row>
    <row r="27" spans="1:10" ht="12.75" customHeight="1" thickBot="1">
      <c r="A27" s="37" t="s">
        <v>136</v>
      </c>
      <c r="B27" s="38" t="s">
        <v>84</v>
      </c>
      <c r="C27" s="39">
        <v>15</v>
      </c>
      <c r="D27" s="40">
        <v>1</v>
      </c>
      <c r="E27" s="40">
        <f>1*D27</f>
        <v>1</v>
      </c>
      <c r="F27" s="41">
        <f>C27*1.15+E27</f>
        <v>18.25</v>
      </c>
      <c r="G27" s="75">
        <f>SUM(F18:F27)</f>
        <v>1187.55</v>
      </c>
      <c r="H27" s="40"/>
      <c r="I27" s="40"/>
      <c r="J27" s="42"/>
    </row>
    <row r="28" spans="1:10" ht="12.75" customHeight="1">
      <c r="A28" s="29" t="s">
        <v>146</v>
      </c>
      <c r="B28" s="30" t="s">
        <v>30</v>
      </c>
      <c r="C28" s="31">
        <v>110</v>
      </c>
      <c r="D28" s="10">
        <v>1</v>
      </c>
      <c r="E28" s="10">
        <f>1*D28</f>
        <v>1</v>
      </c>
      <c r="F28" s="32">
        <f>C28*1.15+E28</f>
        <v>127.49999999999999</v>
      </c>
      <c r="G28" s="76"/>
      <c r="H28" s="10"/>
      <c r="I28" s="10"/>
      <c r="J28" s="11"/>
    </row>
    <row r="29" spans="1:10" ht="12.75" customHeight="1" thickBot="1">
      <c r="A29" s="33" t="s">
        <v>146</v>
      </c>
      <c r="B29" s="44" t="s">
        <v>174</v>
      </c>
      <c r="C29" s="44">
        <v>76</v>
      </c>
      <c r="D29" s="18">
        <v>1</v>
      </c>
      <c r="E29" s="18">
        <f>1*D29</f>
        <v>1</v>
      </c>
      <c r="F29" s="36">
        <f>C29*1.15+E29</f>
        <v>88.39999999999999</v>
      </c>
      <c r="G29" s="72">
        <f>SUM(F28:F29)</f>
        <v>215.89999999999998</v>
      </c>
      <c r="H29" s="18"/>
      <c r="I29" s="18"/>
      <c r="J29" s="19"/>
    </row>
    <row r="30" spans="1:10" ht="12.75" customHeight="1">
      <c r="A30" s="23" t="s">
        <v>135</v>
      </c>
      <c r="B30" s="43" t="s">
        <v>124</v>
      </c>
      <c r="C30" s="25">
        <v>30</v>
      </c>
      <c r="D30" s="26">
        <v>0.5</v>
      </c>
      <c r="E30" s="26">
        <f>1*D30</f>
        <v>0.5</v>
      </c>
      <c r="F30" s="27">
        <f>C30*1.15+E30</f>
        <v>35</v>
      </c>
      <c r="G30" s="73"/>
      <c r="H30" s="26"/>
      <c r="I30" s="26"/>
      <c r="J30" s="28"/>
    </row>
    <row r="31" spans="1:10" ht="12.75" customHeight="1">
      <c r="A31" s="12" t="s">
        <v>135</v>
      </c>
      <c r="B31" s="5" t="s">
        <v>80</v>
      </c>
      <c r="C31" s="1">
        <v>10</v>
      </c>
      <c r="D31" s="7">
        <v>0.2</v>
      </c>
      <c r="E31" s="7">
        <f>1*D31</f>
        <v>0.2</v>
      </c>
      <c r="F31" s="8">
        <f>C31*1.15+E31</f>
        <v>11.7</v>
      </c>
      <c r="G31" s="74"/>
      <c r="H31" s="7"/>
      <c r="I31" s="7"/>
      <c r="J31" s="13"/>
    </row>
    <row r="32" spans="1:10" ht="12.75" customHeight="1">
      <c r="A32" s="12" t="s">
        <v>135</v>
      </c>
      <c r="B32" s="5" t="s">
        <v>91</v>
      </c>
      <c r="C32" s="1">
        <v>38</v>
      </c>
      <c r="D32" s="7">
        <v>0.2</v>
      </c>
      <c r="E32" s="7">
        <f>1*D32</f>
        <v>0.2</v>
      </c>
      <c r="F32" s="8">
        <f>C32*1.15+E32</f>
        <v>43.9</v>
      </c>
      <c r="G32" s="74"/>
      <c r="H32" s="7"/>
      <c r="I32" s="7"/>
      <c r="J32" s="13"/>
    </row>
    <row r="33" spans="1:10" ht="12.75" customHeight="1">
      <c r="A33" s="12" t="s">
        <v>135</v>
      </c>
      <c r="B33" s="5" t="s">
        <v>95</v>
      </c>
      <c r="C33" s="1">
        <v>31</v>
      </c>
      <c r="D33" s="7">
        <v>0.2</v>
      </c>
      <c r="E33" s="7">
        <f>1*D33</f>
        <v>0.2</v>
      </c>
      <c r="F33" s="8">
        <f>C33*1.15+E33</f>
        <v>35.85</v>
      </c>
      <c r="G33" s="74"/>
      <c r="H33" s="7"/>
      <c r="I33" s="7"/>
      <c r="J33" s="13"/>
    </row>
    <row r="34" spans="1:10" ht="12.75" customHeight="1" thickBot="1">
      <c r="A34" s="37" t="s">
        <v>135</v>
      </c>
      <c r="B34" s="45" t="s">
        <v>125</v>
      </c>
      <c r="C34" s="39">
        <v>210</v>
      </c>
      <c r="D34" s="40">
        <v>2</v>
      </c>
      <c r="E34" s="40">
        <f>1*D34</f>
        <v>2</v>
      </c>
      <c r="F34" s="41">
        <f>C34*1.15+E34</f>
        <v>243.49999999999997</v>
      </c>
      <c r="G34" s="75">
        <f>SUM(F30:F34)</f>
        <v>369.94999999999993</v>
      </c>
      <c r="H34" s="40"/>
      <c r="I34" s="40"/>
      <c r="J34" s="42"/>
    </row>
    <row r="35" spans="1:10" ht="12.75" customHeight="1">
      <c r="A35" s="29" t="s">
        <v>147</v>
      </c>
      <c r="B35" s="30" t="s">
        <v>27</v>
      </c>
      <c r="C35" s="31">
        <v>110</v>
      </c>
      <c r="D35" s="10">
        <v>1</v>
      </c>
      <c r="E35" s="10">
        <f>1*D35</f>
        <v>1</v>
      </c>
      <c r="F35" s="32">
        <f>C35*1.15+E35</f>
        <v>127.49999999999999</v>
      </c>
      <c r="G35" s="76"/>
      <c r="H35" s="10"/>
      <c r="I35" s="10"/>
      <c r="J35" s="11"/>
    </row>
    <row r="36" spans="1:10" ht="12.75" customHeight="1">
      <c r="A36" s="12" t="s">
        <v>147</v>
      </c>
      <c r="B36" s="5" t="s">
        <v>31</v>
      </c>
      <c r="C36" s="1">
        <v>110</v>
      </c>
      <c r="D36" s="7">
        <v>1</v>
      </c>
      <c r="E36" s="7">
        <f>1*D36</f>
        <v>1</v>
      </c>
      <c r="F36" s="8">
        <f>C36*1.15+E36</f>
        <v>127.49999999999999</v>
      </c>
      <c r="G36" s="74"/>
      <c r="H36" s="7"/>
      <c r="I36" s="7"/>
      <c r="J36" s="13"/>
    </row>
    <row r="37" spans="1:10" ht="12.75" customHeight="1" thickBot="1">
      <c r="A37" s="33" t="s">
        <v>147</v>
      </c>
      <c r="B37" s="46" t="s">
        <v>46</v>
      </c>
      <c r="C37" s="35">
        <v>110</v>
      </c>
      <c r="D37" s="18">
        <v>1</v>
      </c>
      <c r="E37" s="18">
        <f>1*D37</f>
        <v>1</v>
      </c>
      <c r="F37" s="36">
        <f>C37*1.15+E37</f>
        <v>127.49999999999999</v>
      </c>
      <c r="G37" s="72">
        <f>SUM(F35:F37)</f>
        <v>382.49999999999994</v>
      </c>
      <c r="H37" s="18"/>
      <c r="I37" s="18"/>
      <c r="J37" s="19"/>
    </row>
    <row r="38" spans="1:10" ht="12.75" customHeight="1">
      <c r="A38" s="23" t="s">
        <v>148</v>
      </c>
      <c r="B38" s="43" t="s">
        <v>128</v>
      </c>
      <c r="C38" s="25">
        <v>130</v>
      </c>
      <c r="D38" s="26">
        <v>1</v>
      </c>
      <c r="E38" s="26">
        <f>1*D38</f>
        <v>1</v>
      </c>
      <c r="F38" s="27">
        <f>C38*1.15+E38</f>
        <v>150.5</v>
      </c>
      <c r="G38" s="73"/>
      <c r="H38" s="26"/>
      <c r="I38" s="26"/>
      <c r="J38" s="28"/>
    </row>
    <row r="39" spans="1:10" ht="12.75" customHeight="1">
      <c r="A39" s="12" t="s">
        <v>148</v>
      </c>
      <c r="B39" s="5" t="s">
        <v>12</v>
      </c>
      <c r="C39" s="1">
        <v>130</v>
      </c>
      <c r="D39" s="7">
        <v>1</v>
      </c>
      <c r="E39" s="7">
        <f>1*D39</f>
        <v>1</v>
      </c>
      <c r="F39" s="8">
        <f>C39*1.15+E39</f>
        <v>150.5</v>
      </c>
      <c r="G39" s="74"/>
      <c r="H39" s="7"/>
      <c r="I39" s="7"/>
      <c r="J39" s="13"/>
    </row>
    <row r="40" spans="1:10" ht="12.75" customHeight="1">
      <c r="A40" s="12" t="s">
        <v>148</v>
      </c>
      <c r="B40" s="5" t="s">
        <v>1</v>
      </c>
      <c r="C40" s="1">
        <v>11</v>
      </c>
      <c r="D40" s="7">
        <v>0.5</v>
      </c>
      <c r="E40" s="7">
        <f>1*D40</f>
        <v>0.5</v>
      </c>
      <c r="F40" s="8">
        <f>C40*1.15+E40</f>
        <v>13.149999999999999</v>
      </c>
      <c r="G40" s="74"/>
      <c r="H40" s="7"/>
      <c r="I40" s="7"/>
      <c r="J40" s="13"/>
    </row>
    <row r="41" spans="1:10" ht="12.75" customHeight="1">
      <c r="A41" s="12" t="s">
        <v>148</v>
      </c>
      <c r="B41" s="5" t="s">
        <v>2</v>
      </c>
      <c r="C41" s="1">
        <v>19.4</v>
      </c>
      <c r="D41" s="7">
        <v>0.5</v>
      </c>
      <c r="E41" s="7">
        <f>1*D41</f>
        <v>0.5</v>
      </c>
      <c r="F41" s="8">
        <f>C41*1.15+E41</f>
        <v>22.809999999999995</v>
      </c>
      <c r="G41" s="74"/>
      <c r="H41" s="7"/>
      <c r="I41" s="7"/>
      <c r="J41" s="13"/>
    </row>
    <row r="42" spans="1:10" ht="12.75" customHeight="1">
      <c r="A42" s="12" t="s">
        <v>148</v>
      </c>
      <c r="B42" s="5" t="s">
        <v>94</v>
      </c>
      <c r="C42" s="1">
        <v>45</v>
      </c>
      <c r="D42" s="7">
        <v>0.2</v>
      </c>
      <c r="E42" s="7">
        <f>1*D42</f>
        <v>0.2</v>
      </c>
      <c r="F42" s="8">
        <f>C42*1.15+E42</f>
        <v>51.949999999999996</v>
      </c>
      <c r="G42" s="74"/>
      <c r="H42" s="7"/>
      <c r="I42" s="7"/>
      <c r="J42" s="13"/>
    </row>
    <row r="43" spans="1:10" ht="12.75" customHeight="1">
      <c r="A43" s="12" t="s">
        <v>148</v>
      </c>
      <c r="B43" s="5" t="s">
        <v>97</v>
      </c>
      <c r="C43" s="1">
        <v>29</v>
      </c>
      <c r="D43" s="7">
        <v>0.2</v>
      </c>
      <c r="E43" s="7">
        <f>1*D43</f>
        <v>0.2</v>
      </c>
      <c r="F43" s="8">
        <f>C43*1.15+E43</f>
        <v>33.55</v>
      </c>
      <c r="G43" s="74"/>
      <c r="H43" s="7"/>
      <c r="I43" s="7"/>
      <c r="J43" s="13"/>
    </row>
    <row r="44" spans="1:10" ht="12.75" customHeight="1">
      <c r="A44" s="12" t="s">
        <v>148</v>
      </c>
      <c r="B44" s="2" t="s">
        <v>183</v>
      </c>
      <c r="C44" s="1">
        <v>25</v>
      </c>
      <c r="D44" s="7">
        <v>0.2</v>
      </c>
      <c r="E44" s="7">
        <f>1*D44</f>
        <v>0.2</v>
      </c>
      <c r="F44" s="8">
        <f>C44*1.15+E44</f>
        <v>28.949999999999996</v>
      </c>
      <c r="G44" s="74"/>
      <c r="H44" s="7"/>
      <c r="I44" s="7"/>
      <c r="J44" s="13"/>
    </row>
    <row r="45" spans="1:10" ht="12.75" customHeight="1">
      <c r="A45" s="12" t="s">
        <v>148</v>
      </c>
      <c r="B45" s="2" t="s">
        <v>111</v>
      </c>
      <c r="C45" s="1">
        <v>42</v>
      </c>
      <c r="D45" s="7">
        <v>0.6</v>
      </c>
      <c r="E45" s="7">
        <f>1*D45</f>
        <v>0.6</v>
      </c>
      <c r="F45" s="8">
        <f>C45*1.15+E45</f>
        <v>48.9</v>
      </c>
      <c r="G45" s="74"/>
      <c r="H45" s="7"/>
      <c r="I45" s="7"/>
      <c r="J45" s="13"/>
    </row>
    <row r="46" spans="1:10" ht="12.75" customHeight="1" thickBot="1">
      <c r="A46" s="37" t="s">
        <v>148</v>
      </c>
      <c r="B46" s="45" t="s">
        <v>117</v>
      </c>
      <c r="C46" s="39">
        <v>42</v>
      </c>
      <c r="D46" s="40">
        <v>0.6</v>
      </c>
      <c r="E46" s="40">
        <f>1*D46</f>
        <v>0.6</v>
      </c>
      <c r="F46" s="41">
        <f>C46*1.15+E46</f>
        <v>48.9</v>
      </c>
      <c r="G46" s="75">
        <f>SUM(F38:F46)</f>
        <v>549.2099999999999</v>
      </c>
      <c r="H46" s="40"/>
      <c r="I46" s="40"/>
      <c r="J46" s="42"/>
    </row>
    <row r="47" spans="1:10" ht="12.75" customHeight="1">
      <c r="A47" s="29" t="s">
        <v>149</v>
      </c>
      <c r="B47" s="30" t="s">
        <v>13</v>
      </c>
      <c r="C47" s="31">
        <v>110</v>
      </c>
      <c r="D47" s="10">
        <v>1</v>
      </c>
      <c r="E47" s="10">
        <f>1*D47</f>
        <v>1</v>
      </c>
      <c r="F47" s="32">
        <f>C47*1.15+E47</f>
        <v>127.49999999999999</v>
      </c>
      <c r="G47" s="76"/>
      <c r="H47" s="10"/>
      <c r="I47" s="10"/>
      <c r="J47" s="11"/>
    </row>
    <row r="48" spans="1:10" ht="12.75" customHeight="1">
      <c r="A48" s="12" t="s">
        <v>149</v>
      </c>
      <c r="B48" s="5" t="s">
        <v>14</v>
      </c>
      <c r="C48" s="1">
        <v>110</v>
      </c>
      <c r="D48" s="7">
        <v>1</v>
      </c>
      <c r="E48" s="7">
        <f>1*D48</f>
        <v>1</v>
      </c>
      <c r="F48" s="8">
        <f>C48*1.15+E48</f>
        <v>127.49999999999999</v>
      </c>
      <c r="G48" s="74"/>
      <c r="H48" s="7"/>
      <c r="I48" s="7"/>
      <c r="J48" s="13"/>
    </row>
    <row r="49" spans="1:10" ht="12.75" customHeight="1">
      <c r="A49" s="12" t="s">
        <v>149</v>
      </c>
      <c r="B49" s="5" t="s">
        <v>24</v>
      </c>
      <c r="C49" s="1">
        <v>110</v>
      </c>
      <c r="D49" s="7">
        <v>1</v>
      </c>
      <c r="E49" s="7">
        <f>1*D49</f>
        <v>1</v>
      </c>
      <c r="F49" s="8">
        <f>C49*1.15+E49</f>
        <v>127.49999999999999</v>
      </c>
      <c r="G49" s="74"/>
      <c r="H49" s="7"/>
      <c r="I49" s="7"/>
      <c r="J49" s="13"/>
    </row>
    <row r="50" spans="1:10" ht="12.75" customHeight="1">
      <c r="A50" s="12" t="s">
        <v>149</v>
      </c>
      <c r="B50" s="5" t="s">
        <v>1</v>
      </c>
      <c r="C50" s="1">
        <v>11</v>
      </c>
      <c r="D50" s="7">
        <v>0.5</v>
      </c>
      <c r="E50" s="7">
        <f>1*D50</f>
        <v>0.5</v>
      </c>
      <c r="F50" s="8">
        <f>C50*1.15+E50</f>
        <v>13.149999999999999</v>
      </c>
      <c r="G50" s="74"/>
      <c r="H50" s="7"/>
      <c r="I50" s="7"/>
      <c r="J50" s="13"/>
    </row>
    <row r="51" spans="1:10" ht="12.75" customHeight="1">
      <c r="A51" s="12" t="s">
        <v>149</v>
      </c>
      <c r="B51" s="5" t="s">
        <v>87</v>
      </c>
      <c r="C51" s="1">
        <v>40.3</v>
      </c>
      <c r="D51" s="7">
        <v>2</v>
      </c>
      <c r="E51" s="7">
        <f>1*D51</f>
        <v>2</v>
      </c>
      <c r="F51" s="8">
        <f>C51*1.15+E51</f>
        <v>48.34499999999999</v>
      </c>
      <c r="G51" s="74"/>
      <c r="H51" s="7"/>
      <c r="I51" s="7"/>
      <c r="J51" s="13"/>
    </row>
    <row r="52" spans="1:10" ht="12.75" customHeight="1">
      <c r="A52" s="12" t="s">
        <v>149</v>
      </c>
      <c r="B52" s="5" t="s">
        <v>106</v>
      </c>
      <c r="C52" s="1">
        <v>470</v>
      </c>
      <c r="D52" s="7">
        <v>13</v>
      </c>
      <c r="E52" s="7">
        <f>1*D52</f>
        <v>13</v>
      </c>
      <c r="F52" s="8">
        <f>C52*1.15+E52</f>
        <v>553.5</v>
      </c>
      <c r="G52" s="74"/>
      <c r="H52" s="7"/>
      <c r="I52" s="7"/>
      <c r="J52" s="13"/>
    </row>
    <row r="53" spans="1:10" ht="12.75" customHeight="1" thickBot="1">
      <c r="A53" s="33" t="s">
        <v>149</v>
      </c>
      <c r="B53" s="34" t="s">
        <v>140</v>
      </c>
      <c r="C53" s="35">
        <v>5.1</v>
      </c>
      <c r="D53" s="18">
        <v>0.1</v>
      </c>
      <c r="E53" s="18">
        <f>1*D53</f>
        <v>0.1</v>
      </c>
      <c r="F53" s="36">
        <f>C53*1.15+E53</f>
        <v>5.964999999999999</v>
      </c>
      <c r="G53" s="72">
        <f>SUM(F47:F53)</f>
        <v>1003.4599999999999</v>
      </c>
      <c r="H53" s="18"/>
      <c r="I53" s="18"/>
      <c r="J53" s="19"/>
    </row>
    <row r="54" spans="1:10" ht="12.75">
      <c r="A54" s="23" t="s">
        <v>150</v>
      </c>
      <c r="B54" s="43" t="s">
        <v>185</v>
      </c>
      <c r="C54" s="25">
        <v>76</v>
      </c>
      <c r="D54" s="26">
        <v>2</v>
      </c>
      <c r="E54" s="26">
        <f>1*D54</f>
        <v>2</v>
      </c>
      <c r="F54" s="27">
        <f>C54*1.15+E54</f>
        <v>89.39999999999999</v>
      </c>
      <c r="G54" s="73"/>
      <c r="H54" s="26"/>
      <c r="I54" s="26"/>
      <c r="J54" s="28"/>
    </row>
    <row r="55" spans="1:10" ht="12.75">
      <c r="A55" s="12" t="s">
        <v>150</v>
      </c>
      <c r="B55" s="5" t="s">
        <v>13</v>
      </c>
      <c r="C55" s="1">
        <v>110</v>
      </c>
      <c r="D55" s="7">
        <v>1</v>
      </c>
      <c r="E55" s="7">
        <f>1*D55</f>
        <v>1</v>
      </c>
      <c r="F55" s="8">
        <f>C55*1.15+E55</f>
        <v>127.49999999999999</v>
      </c>
      <c r="G55" s="74"/>
      <c r="H55" s="7"/>
      <c r="I55" s="7"/>
      <c r="J55" s="13"/>
    </row>
    <row r="56" spans="1:10" ht="12.75">
      <c r="A56" s="12" t="s">
        <v>150</v>
      </c>
      <c r="B56" s="5" t="s">
        <v>14</v>
      </c>
      <c r="C56" s="1">
        <v>110</v>
      </c>
      <c r="D56" s="7">
        <v>1</v>
      </c>
      <c r="E56" s="7">
        <f>1*D56</f>
        <v>1</v>
      </c>
      <c r="F56" s="8">
        <f>C56*1.15+E56</f>
        <v>127.49999999999999</v>
      </c>
      <c r="G56" s="74"/>
      <c r="H56" s="7"/>
      <c r="I56" s="7"/>
      <c r="J56" s="13"/>
    </row>
    <row r="57" spans="1:10" ht="12.75">
      <c r="A57" s="12" t="s">
        <v>150</v>
      </c>
      <c r="B57" s="5" t="s">
        <v>15</v>
      </c>
      <c r="C57" s="1">
        <v>110</v>
      </c>
      <c r="D57" s="7">
        <v>1</v>
      </c>
      <c r="E57" s="7">
        <f>1*D57</f>
        <v>1</v>
      </c>
      <c r="F57" s="8">
        <f>C57*1.15+E57</f>
        <v>127.49999999999999</v>
      </c>
      <c r="G57" s="74"/>
      <c r="H57" s="7"/>
      <c r="I57" s="7"/>
      <c r="J57" s="13"/>
    </row>
    <row r="58" spans="1:10" ht="12.75">
      <c r="A58" s="12" t="s">
        <v>150</v>
      </c>
      <c r="B58" s="5" t="s">
        <v>21</v>
      </c>
      <c r="C58" s="1">
        <v>110</v>
      </c>
      <c r="D58" s="7">
        <v>1</v>
      </c>
      <c r="E58" s="7">
        <f>1*D58</f>
        <v>1</v>
      </c>
      <c r="F58" s="8">
        <f>C58*1.15+E58</f>
        <v>127.49999999999999</v>
      </c>
      <c r="G58" s="74"/>
      <c r="H58" s="7"/>
      <c r="I58" s="7"/>
      <c r="J58" s="13"/>
    </row>
    <row r="59" spans="1:10" ht="12.75">
      <c r="A59" s="12" t="s">
        <v>150</v>
      </c>
      <c r="B59" s="5" t="s">
        <v>29</v>
      </c>
      <c r="C59" s="1">
        <v>110</v>
      </c>
      <c r="D59" s="7">
        <v>1</v>
      </c>
      <c r="E59" s="7">
        <f>1*D59</f>
        <v>1</v>
      </c>
      <c r="F59" s="8">
        <f>C59*1.15+E59</f>
        <v>127.49999999999999</v>
      </c>
      <c r="G59" s="74"/>
      <c r="H59" s="7"/>
      <c r="I59" s="7"/>
      <c r="J59" s="13"/>
    </row>
    <row r="60" spans="1:10" ht="12.75">
      <c r="A60" s="14" t="s">
        <v>150</v>
      </c>
      <c r="B60" s="5" t="s">
        <v>50</v>
      </c>
      <c r="C60" s="1">
        <v>150</v>
      </c>
      <c r="D60" s="7">
        <v>1</v>
      </c>
      <c r="E60" s="7">
        <f>1*D60</f>
        <v>1</v>
      </c>
      <c r="F60" s="8">
        <f>C60*1.15+E60</f>
        <v>173.5</v>
      </c>
      <c r="G60" s="74"/>
      <c r="H60" s="7"/>
      <c r="I60" s="7"/>
      <c r="J60" s="13"/>
    </row>
    <row r="61" spans="1:10" ht="12.75">
      <c r="A61" s="12" t="s">
        <v>150</v>
      </c>
      <c r="B61" s="5" t="s">
        <v>2</v>
      </c>
      <c r="C61" s="1">
        <v>19.4</v>
      </c>
      <c r="D61" s="7">
        <v>0.5</v>
      </c>
      <c r="E61" s="7">
        <f>1*D61</f>
        <v>0.5</v>
      </c>
      <c r="F61" s="8">
        <f>C61*1.15+E61</f>
        <v>22.809999999999995</v>
      </c>
      <c r="G61" s="74"/>
      <c r="H61" s="7"/>
      <c r="I61" s="7"/>
      <c r="J61" s="13"/>
    </row>
    <row r="62" spans="1:10" ht="12.75">
      <c r="A62" s="14" t="s">
        <v>150</v>
      </c>
      <c r="B62" s="5" t="s">
        <v>53</v>
      </c>
      <c r="C62" s="1">
        <v>150</v>
      </c>
      <c r="D62" s="7">
        <v>1</v>
      </c>
      <c r="E62" s="7">
        <f>1*D62</f>
        <v>1</v>
      </c>
      <c r="F62" s="8">
        <f>C62*1.15+E62</f>
        <v>173.5</v>
      </c>
      <c r="G62" s="74"/>
      <c r="H62" s="7"/>
      <c r="I62" s="7"/>
      <c r="J62" s="13"/>
    </row>
    <row r="63" spans="1:10" ht="12.75">
      <c r="A63" s="12" t="s">
        <v>150</v>
      </c>
      <c r="B63" s="5" t="s">
        <v>87</v>
      </c>
      <c r="C63" s="1">
        <v>40.3</v>
      </c>
      <c r="D63" s="7">
        <v>2</v>
      </c>
      <c r="E63" s="7">
        <f>1*D63</f>
        <v>2</v>
      </c>
      <c r="F63" s="8">
        <f>C63*1.15+E63</f>
        <v>48.34499999999999</v>
      </c>
      <c r="G63" s="74"/>
      <c r="H63" s="7"/>
      <c r="I63" s="7"/>
      <c r="J63" s="13"/>
    </row>
    <row r="64" spans="1:10" ht="12.75">
      <c r="A64" s="12" t="s">
        <v>150</v>
      </c>
      <c r="B64" s="5" t="s">
        <v>105</v>
      </c>
      <c r="C64" s="1">
        <v>720</v>
      </c>
      <c r="D64" s="7">
        <v>18</v>
      </c>
      <c r="E64" s="7">
        <f>1*D64</f>
        <v>18</v>
      </c>
      <c r="F64" s="8">
        <f>C64*1.15+E64</f>
        <v>845.9999999999999</v>
      </c>
      <c r="G64" s="74"/>
      <c r="H64" s="7"/>
      <c r="I64" s="7"/>
      <c r="J64" s="13"/>
    </row>
    <row r="65" spans="1:10" ht="12.75">
      <c r="A65" s="12" t="s">
        <v>150</v>
      </c>
      <c r="B65" s="5" t="s">
        <v>98</v>
      </c>
      <c r="C65" s="1">
        <v>47</v>
      </c>
      <c r="D65" s="7">
        <v>1</v>
      </c>
      <c r="E65" s="7">
        <f>1*D65</f>
        <v>1</v>
      </c>
      <c r="F65" s="8">
        <f>C65*1.15+E65</f>
        <v>55.05</v>
      </c>
      <c r="G65" s="74"/>
      <c r="H65" s="7"/>
      <c r="I65" s="7"/>
      <c r="J65" s="13"/>
    </row>
    <row r="66" spans="1:10" ht="12.75">
      <c r="A66" s="12" t="s">
        <v>150</v>
      </c>
      <c r="B66" s="2" t="s">
        <v>144</v>
      </c>
      <c r="C66" s="1">
        <v>10.2</v>
      </c>
      <c r="D66" s="7">
        <v>0.2</v>
      </c>
      <c r="E66" s="7">
        <f>1*D66</f>
        <v>0.2</v>
      </c>
      <c r="F66" s="8">
        <f>C66*1.15+E66</f>
        <v>11.929999999999998</v>
      </c>
      <c r="G66" s="74"/>
      <c r="H66" s="7"/>
      <c r="I66" s="7"/>
      <c r="J66" s="13"/>
    </row>
    <row r="67" spans="1:10" ht="12.75">
      <c r="A67" s="12" t="s">
        <v>150</v>
      </c>
      <c r="B67" s="5" t="s">
        <v>7</v>
      </c>
      <c r="C67" s="1">
        <v>13</v>
      </c>
      <c r="D67" s="7">
        <v>0.2</v>
      </c>
      <c r="E67" s="7">
        <f>1*D67</f>
        <v>0.2</v>
      </c>
      <c r="F67" s="8">
        <f>C67*1.15+E67</f>
        <v>15.149999999999999</v>
      </c>
      <c r="G67" s="74"/>
      <c r="H67" s="7"/>
      <c r="I67" s="7"/>
      <c r="J67" s="13"/>
    </row>
    <row r="68" spans="1:10" ht="13.5" thickBot="1">
      <c r="A68" s="37" t="s">
        <v>150</v>
      </c>
      <c r="B68" s="45" t="s">
        <v>127</v>
      </c>
      <c r="C68" s="39">
        <v>16</v>
      </c>
      <c r="D68" s="40">
        <v>1</v>
      </c>
      <c r="E68" s="40">
        <f>1*D68</f>
        <v>1</v>
      </c>
      <c r="F68" s="41">
        <f>C68*1.15+E68</f>
        <v>19.4</v>
      </c>
      <c r="G68" s="75">
        <f>SUM(F54:F68)</f>
        <v>2092.585</v>
      </c>
      <c r="H68" s="40"/>
      <c r="I68" s="40"/>
      <c r="J68" s="42"/>
    </row>
    <row r="69" spans="1:10" ht="13.5" thickBot="1">
      <c r="A69" s="47" t="s">
        <v>132</v>
      </c>
      <c r="B69" s="48" t="s">
        <v>108</v>
      </c>
      <c r="C69" s="49">
        <v>280</v>
      </c>
      <c r="D69" s="50">
        <v>1</v>
      </c>
      <c r="E69" s="50">
        <f>1*D69</f>
        <v>1</v>
      </c>
      <c r="F69" s="51">
        <f>C69*1.15+E69</f>
        <v>323</v>
      </c>
      <c r="G69" s="77">
        <f>F69</f>
        <v>323</v>
      </c>
      <c r="H69" s="50"/>
      <c r="I69" s="50"/>
      <c r="J69" s="52"/>
    </row>
    <row r="70" spans="1:10" ht="12.75">
      <c r="A70" s="23" t="s">
        <v>139</v>
      </c>
      <c r="B70" s="24" t="s">
        <v>13</v>
      </c>
      <c r="C70" s="25">
        <v>110</v>
      </c>
      <c r="D70" s="26">
        <v>1</v>
      </c>
      <c r="E70" s="26">
        <f>1*D70</f>
        <v>1</v>
      </c>
      <c r="F70" s="27">
        <f>C70*1.15+E70</f>
        <v>127.49999999999999</v>
      </c>
      <c r="G70" s="73"/>
      <c r="H70" s="26"/>
      <c r="I70" s="26"/>
      <c r="J70" s="28"/>
    </row>
    <row r="71" spans="1:10" ht="12.75">
      <c r="A71" s="12" t="s">
        <v>139</v>
      </c>
      <c r="B71" s="5" t="s">
        <v>14</v>
      </c>
      <c r="C71" s="1">
        <v>110</v>
      </c>
      <c r="D71" s="7">
        <v>1</v>
      </c>
      <c r="E71" s="7">
        <f>1*D71</f>
        <v>1</v>
      </c>
      <c r="F71" s="8">
        <f>C71*1.15+E71</f>
        <v>127.49999999999999</v>
      </c>
      <c r="G71" s="74"/>
      <c r="H71" s="7"/>
      <c r="I71" s="7"/>
      <c r="J71" s="13"/>
    </row>
    <row r="72" spans="1:10" ht="12.75">
      <c r="A72" s="12" t="s">
        <v>139</v>
      </c>
      <c r="B72" s="5" t="s">
        <v>16</v>
      </c>
      <c r="C72" s="1">
        <v>110</v>
      </c>
      <c r="D72" s="7">
        <v>1</v>
      </c>
      <c r="E72" s="7">
        <f>1*D72</f>
        <v>1</v>
      </c>
      <c r="F72" s="8">
        <f>C72*1.15+E72</f>
        <v>127.49999999999999</v>
      </c>
      <c r="G72" s="74"/>
      <c r="H72" s="7"/>
      <c r="I72" s="7"/>
      <c r="J72" s="13"/>
    </row>
    <row r="73" spans="1:10" ht="12.75">
      <c r="A73" s="12" t="s">
        <v>139</v>
      </c>
      <c r="B73" s="5" t="s">
        <v>18</v>
      </c>
      <c r="C73" s="1">
        <v>110</v>
      </c>
      <c r="D73" s="7">
        <v>1</v>
      </c>
      <c r="E73" s="7">
        <f>1*D73</f>
        <v>1</v>
      </c>
      <c r="F73" s="8">
        <f>C73*1.15+E73</f>
        <v>127.49999999999999</v>
      </c>
      <c r="G73" s="74"/>
      <c r="H73" s="7"/>
      <c r="I73" s="7"/>
      <c r="J73" s="13"/>
    </row>
    <row r="74" spans="1:10" ht="12.75">
      <c r="A74" s="12" t="s">
        <v>139</v>
      </c>
      <c r="B74" s="5" t="s">
        <v>26</v>
      </c>
      <c r="C74" s="1">
        <v>110</v>
      </c>
      <c r="D74" s="7">
        <v>1</v>
      </c>
      <c r="E74" s="7">
        <f>1*D74</f>
        <v>1</v>
      </c>
      <c r="F74" s="8">
        <f>C74*1.15+E74</f>
        <v>127.49999999999999</v>
      </c>
      <c r="G74" s="74"/>
      <c r="H74" s="7"/>
      <c r="I74" s="7"/>
      <c r="J74" s="13"/>
    </row>
    <row r="75" spans="1:10" ht="12.75">
      <c r="A75" s="12" t="s">
        <v>139</v>
      </c>
      <c r="B75" s="5" t="s">
        <v>32</v>
      </c>
      <c r="C75" s="1">
        <v>110</v>
      </c>
      <c r="D75" s="7">
        <v>1</v>
      </c>
      <c r="E75" s="7">
        <f>1*D75</f>
        <v>1</v>
      </c>
      <c r="F75" s="8">
        <f>C75*1.15+E75</f>
        <v>127.49999999999999</v>
      </c>
      <c r="G75" s="74"/>
      <c r="H75" s="7"/>
      <c r="I75" s="7"/>
      <c r="J75" s="13"/>
    </row>
    <row r="76" spans="1:10" ht="12.75">
      <c r="A76" s="12" t="s">
        <v>139</v>
      </c>
      <c r="B76" s="5" t="s">
        <v>35</v>
      </c>
      <c r="C76" s="1">
        <v>110</v>
      </c>
      <c r="D76" s="7">
        <v>1</v>
      </c>
      <c r="E76" s="7">
        <f>1*D76</f>
        <v>1</v>
      </c>
      <c r="F76" s="8">
        <f>C76*1.15+E76</f>
        <v>127.49999999999999</v>
      </c>
      <c r="G76" s="74"/>
      <c r="H76" s="7"/>
      <c r="I76" s="7"/>
      <c r="J76" s="13"/>
    </row>
    <row r="77" spans="1:10" ht="12.75">
      <c r="A77" s="12" t="s">
        <v>139</v>
      </c>
      <c r="B77" s="5" t="s">
        <v>41</v>
      </c>
      <c r="C77" s="1">
        <v>110</v>
      </c>
      <c r="D77" s="7">
        <v>1</v>
      </c>
      <c r="E77" s="7">
        <f>1*D77</f>
        <v>1</v>
      </c>
      <c r="F77" s="8">
        <f>C77*1.15+E77</f>
        <v>127.49999999999999</v>
      </c>
      <c r="G77" s="74"/>
      <c r="H77" s="7"/>
      <c r="I77" s="7"/>
      <c r="J77" s="13"/>
    </row>
    <row r="78" spans="1:10" ht="12.75">
      <c r="A78" s="12" t="s">
        <v>139</v>
      </c>
      <c r="B78" s="5" t="s">
        <v>43</v>
      </c>
      <c r="C78" s="1">
        <v>110</v>
      </c>
      <c r="D78" s="7">
        <v>1</v>
      </c>
      <c r="E78" s="7">
        <f>1*D78</f>
        <v>1</v>
      </c>
      <c r="F78" s="8">
        <f>C78*1.15+E78</f>
        <v>127.49999999999999</v>
      </c>
      <c r="G78" s="74"/>
      <c r="H78" s="7"/>
      <c r="I78" s="7"/>
      <c r="J78" s="13"/>
    </row>
    <row r="79" spans="1:10" ht="12.75">
      <c r="A79" s="12" t="s">
        <v>139</v>
      </c>
      <c r="B79" s="5" t="s">
        <v>44</v>
      </c>
      <c r="C79" s="1">
        <v>110</v>
      </c>
      <c r="D79" s="7">
        <v>1</v>
      </c>
      <c r="E79" s="7">
        <f>1*D79</f>
        <v>1</v>
      </c>
      <c r="F79" s="8">
        <f>C79*1.15+E79</f>
        <v>127.49999999999999</v>
      </c>
      <c r="G79" s="74"/>
      <c r="H79" s="7"/>
      <c r="I79" s="7"/>
      <c r="J79" s="13"/>
    </row>
    <row r="80" spans="1:10" ht="13.5" thickBot="1">
      <c r="A80" s="37" t="s">
        <v>139</v>
      </c>
      <c r="B80" s="38" t="s">
        <v>45</v>
      </c>
      <c r="C80" s="39">
        <v>110</v>
      </c>
      <c r="D80" s="40">
        <v>1</v>
      </c>
      <c r="E80" s="40">
        <f>1*D80</f>
        <v>1</v>
      </c>
      <c r="F80" s="41">
        <f>C80*1.15+E80</f>
        <v>127.49999999999999</v>
      </c>
      <c r="G80" s="75">
        <f>SUM(F70:F80)</f>
        <v>1402.4999999999998</v>
      </c>
      <c r="H80" s="40"/>
      <c r="I80" s="40"/>
      <c r="J80" s="42"/>
    </row>
    <row r="81" spans="1:10" ht="12.75">
      <c r="A81" s="29" t="s">
        <v>138</v>
      </c>
      <c r="B81" s="53" t="s">
        <v>143</v>
      </c>
      <c r="C81" s="31">
        <v>25.5</v>
      </c>
      <c r="D81" s="10">
        <v>0.5</v>
      </c>
      <c r="E81" s="10">
        <f>1*D81</f>
        <v>0.5</v>
      </c>
      <c r="F81" s="32">
        <f>C81*1.15+E81</f>
        <v>29.825</v>
      </c>
      <c r="G81" s="76"/>
      <c r="H81" s="10"/>
      <c r="I81" s="10"/>
      <c r="J81" s="11"/>
    </row>
    <row r="82" spans="1:10" ht="12.75">
      <c r="A82" s="12" t="s">
        <v>138</v>
      </c>
      <c r="B82" s="2" t="s">
        <v>112</v>
      </c>
      <c r="C82" s="1">
        <v>420</v>
      </c>
      <c r="D82" s="7">
        <v>3</v>
      </c>
      <c r="E82" s="7">
        <f>1*D82</f>
        <v>3</v>
      </c>
      <c r="F82" s="8">
        <f>C82*1.15+E82</f>
        <v>485.99999999999994</v>
      </c>
      <c r="G82" s="74"/>
      <c r="H82" s="7"/>
      <c r="I82" s="7"/>
      <c r="J82" s="13"/>
    </row>
    <row r="83" spans="1:10" ht="12.75">
      <c r="A83" s="12" t="s">
        <v>138</v>
      </c>
      <c r="B83" s="2" t="s">
        <v>113</v>
      </c>
      <c r="C83" s="1">
        <v>420</v>
      </c>
      <c r="D83" s="7">
        <v>3</v>
      </c>
      <c r="E83" s="7">
        <f>1*D83</f>
        <v>3</v>
      </c>
      <c r="F83" s="8">
        <f>C83*1.15+E83</f>
        <v>485.99999999999994</v>
      </c>
      <c r="G83" s="74"/>
      <c r="H83" s="7"/>
      <c r="I83" s="7"/>
      <c r="J83" s="13"/>
    </row>
    <row r="84" spans="1:10" ht="13.5" thickBot="1">
      <c r="A84" s="33" t="s">
        <v>138</v>
      </c>
      <c r="B84" s="34" t="s">
        <v>118</v>
      </c>
      <c r="C84" s="35">
        <v>420</v>
      </c>
      <c r="D84" s="18">
        <v>3</v>
      </c>
      <c r="E84" s="18">
        <f>1*D84</f>
        <v>3</v>
      </c>
      <c r="F84" s="36">
        <f>C84*1.15+E84</f>
        <v>485.99999999999994</v>
      </c>
      <c r="G84" s="72">
        <f>SUM(F81:F84)</f>
        <v>1487.8249999999998</v>
      </c>
      <c r="H84" s="18"/>
      <c r="I84" s="18"/>
      <c r="J84" s="19"/>
    </row>
    <row r="85" spans="1:10" ht="12.75">
      <c r="A85" s="23" t="s">
        <v>151</v>
      </c>
      <c r="B85" s="24" t="s">
        <v>22</v>
      </c>
      <c r="C85" s="25">
        <v>110</v>
      </c>
      <c r="D85" s="26">
        <v>1</v>
      </c>
      <c r="E85" s="26">
        <f>1*D85</f>
        <v>1</v>
      </c>
      <c r="F85" s="27">
        <f>C85*1.15+E85</f>
        <v>127.49999999999999</v>
      </c>
      <c r="G85" s="73"/>
      <c r="H85" s="26"/>
      <c r="I85" s="26"/>
      <c r="J85" s="28"/>
    </row>
    <row r="86" spans="1:10" ht="13.5" thickBot="1">
      <c r="A86" s="37" t="s">
        <v>151</v>
      </c>
      <c r="B86" s="38" t="s">
        <v>24</v>
      </c>
      <c r="C86" s="39">
        <v>110</v>
      </c>
      <c r="D86" s="40">
        <v>1</v>
      </c>
      <c r="E86" s="40">
        <f>1*D86</f>
        <v>1</v>
      </c>
      <c r="F86" s="41">
        <f>C86*1.15+E86</f>
        <v>127.49999999999999</v>
      </c>
      <c r="G86" s="75">
        <f>SUM(F85:F86)</f>
        <v>254.99999999999997</v>
      </c>
      <c r="H86" s="40"/>
      <c r="I86" s="40"/>
      <c r="J86" s="42"/>
    </row>
    <row r="87" spans="1:10" ht="12.75">
      <c r="A87" s="29" t="s">
        <v>152</v>
      </c>
      <c r="B87" s="30" t="s">
        <v>18</v>
      </c>
      <c r="C87" s="31">
        <v>110</v>
      </c>
      <c r="D87" s="10">
        <v>1</v>
      </c>
      <c r="E87" s="10">
        <f>1*D87</f>
        <v>1</v>
      </c>
      <c r="F87" s="32">
        <f>C87*1.15+E87</f>
        <v>127.49999999999999</v>
      </c>
      <c r="G87" s="76"/>
      <c r="H87" s="10"/>
      <c r="I87" s="10"/>
      <c r="J87" s="11"/>
    </row>
    <row r="88" spans="1:10" ht="12.75">
      <c r="A88" s="12" t="s">
        <v>152</v>
      </c>
      <c r="B88" s="5" t="s">
        <v>24</v>
      </c>
      <c r="C88" s="1">
        <v>110</v>
      </c>
      <c r="D88" s="7">
        <v>1</v>
      </c>
      <c r="E88" s="7">
        <f>1*D88</f>
        <v>1</v>
      </c>
      <c r="F88" s="8">
        <f>C88*1.15+E88</f>
        <v>127.49999999999999</v>
      </c>
      <c r="G88" s="74"/>
      <c r="H88" s="7"/>
      <c r="I88" s="7"/>
      <c r="J88" s="13"/>
    </row>
    <row r="89" spans="1:10" ht="13.5" thickBot="1">
      <c r="A89" s="33" t="s">
        <v>152</v>
      </c>
      <c r="B89" s="46" t="s">
        <v>70</v>
      </c>
      <c r="C89" s="35">
        <v>51.4</v>
      </c>
      <c r="D89" s="18">
        <v>1</v>
      </c>
      <c r="E89" s="18">
        <f>1*D89</f>
        <v>1</v>
      </c>
      <c r="F89" s="36">
        <f>C89*1.15+E89</f>
        <v>60.10999999999999</v>
      </c>
      <c r="G89" s="72">
        <f>SUM(F87:F89)</f>
        <v>315.10999999999996</v>
      </c>
      <c r="H89" s="18"/>
      <c r="I89" s="18"/>
      <c r="J89" s="19"/>
    </row>
    <row r="90" spans="1:10" ht="12.75">
      <c r="A90" s="23" t="s">
        <v>153</v>
      </c>
      <c r="B90" s="54" t="s">
        <v>175</v>
      </c>
      <c r="C90" s="54">
        <v>85</v>
      </c>
      <c r="D90" s="26">
        <v>1</v>
      </c>
      <c r="E90" s="26">
        <f>1*D90</f>
        <v>1</v>
      </c>
      <c r="F90" s="27">
        <f>C90*1.15+E90</f>
        <v>98.74999999999999</v>
      </c>
      <c r="G90" s="73"/>
      <c r="H90" s="26"/>
      <c r="I90" s="26"/>
      <c r="J90" s="28"/>
    </row>
    <row r="91" spans="1:10" ht="12.75">
      <c r="A91" s="12" t="s">
        <v>153</v>
      </c>
      <c r="B91" s="3" t="s">
        <v>172</v>
      </c>
      <c r="C91" s="3">
        <v>85</v>
      </c>
      <c r="D91" s="7">
        <v>1</v>
      </c>
      <c r="E91" s="7">
        <f>1*D91</f>
        <v>1</v>
      </c>
      <c r="F91" s="8">
        <f>C91*1.15+E91</f>
        <v>98.74999999999999</v>
      </c>
      <c r="G91" s="74"/>
      <c r="H91" s="7"/>
      <c r="I91" s="7"/>
      <c r="J91" s="13"/>
    </row>
    <row r="92" spans="1:10" ht="12.75">
      <c r="A92" s="12" t="s">
        <v>153</v>
      </c>
      <c r="B92" s="3" t="s">
        <v>177</v>
      </c>
      <c r="C92" s="3">
        <v>85</v>
      </c>
      <c r="D92" s="7">
        <v>1</v>
      </c>
      <c r="E92" s="7">
        <f>1*D92</f>
        <v>1</v>
      </c>
      <c r="F92" s="8">
        <f>C92*1.15+E92</f>
        <v>98.74999999999999</v>
      </c>
      <c r="G92" s="74"/>
      <c r="H92" s="7"/>
      <c r="I92" s="7"/>
      <c r="J92" s="13"/>
    </row>
    <row r="93" spans="1:10" ht="12.75">
      <c r="A93" s="12" t="s">
        <v>153</v>
      </c>
      <c r="B93" s="3" t="s">
        <v>178</v>
      </c>
      <c r="C93" s="3">
        <v>85</v>
      </c>
      <c r="D93" s="7">
        <v>1</v>
      </c>
      <c r="E93" s="7">
        <f>1*D93</f>
        <v>1</v>
      </c>
      <c r="F93" s="8">
        <f>C93*1.15+E93</f>
        <v>98.74999999999999</v>
      </c>
      <c r="G93" s="74"/>
      <c r="H93" s="7"/>
      <c r="I93" s="7"/>
      <c r="J93" s="13"/>
    </row>
    <row r="94" spans="1:10" ht="13.5" thickBot="1">
      <c r="A94" s="37" t="s">
        <v>153</v>
      </c>
      <c r="B94" s="55" t="s">
        <v>179</v>
      </c>
      <c r="C94" s="55">
        <v>85</v>
      </c>
      <c r="D94" s="40">
        <v>1</v>
      </c>
      <c r="E94" s="40">
        <f>1*D94</f>
        <v>1</v>
      </c>
      <c r="F94" s="41">
        <f>C94*1.15+E94</f>
        <v>98.74999999999999</v>
      </c>
      <c r="G94" s="75">
        <f>SUM(F90:F94)</f>
        <v>493.74999999999994</v>
      </c>
      <c r="H94" s="40"/>
      <c r="I94" s="40"/>
      <c r="J94" s="42"/>
    </row>
    <row r="95" spans="1:10" ht="12.75">
      <c r="A95" s="29" t="s">
        <v>154</v>
      </c>
      <c r="B95" s="30" t="s">
        <v>90</v>
      </c>
      <c r="C95" s="31">
        <v>197</v>
      </c>
      <c r="D95" s="10">
        <v>20</v>
      </c>
      <c r="E95" s="10">
        <f>1*D95</f>
        <v>20</v>
      </c>
      <c r="F95" s="32">
        <f>C95*1.15+E95</f>
        <v>246.54999999999998</v>
      </c>
      <c r="G95" s="76"/>
      <c r="H95" s="10"/>
      <c r="I95" s="10"/>
      <c r="J95" s="11"/>
    </row>
    <row r="96" spans="1:10" ht="12.75">
      <c r="A96" s="12" t="s">
        <v>154</v>
      </c>
      <c r="B96" s="5" t="s">
        <v>14</v>
      </c>
      <c r="C96" s="1">
        <v>110</v>
      </c>
      <c r="D96" s="7">
        <v>1</v>
      </c>
      <c r="E96" s="7">
        <f>1*D96</f>
        <v>1</v>
      </c>
      <c r="F96" s="8">
        <f>C96*1.15+E96</f>
        <v>127.49999999999999</v>
      </c>
      <c r="G96" s="74"/>
      <c r="H96" s="7"/>
      <c r="I96" s="7"/>
      <c r="J96" s="13"/>
    </row>
    <row r="97" spans="1:10" ht="12.75">
      <c r="A97" s="12" t="s">
        <v>154</v>
      </c>
      <c r="B97" s="5" t="s">
        <v>32</v>
      </c>
      <c r="C97" s="1">
        <v>110</v>
      </c>
      <c r="D97" s="7">
        <v>1</v>
      </c>
      <c r="E97" s="7">
        <f>1*D97</f>
        <v>1</v>
      </c>
      <c r="F97" s="8">
        <f>C97*1.15+E97</f>
        <v>127.49999999999999</v>
      </c>
      <c r="G97" s="74"/>
      <c r="H97" s="7"/>
      <c r="I97" s="7"/>
      <c r="J97" s="13"/>
    </row>
    <row r="98" spans="1:10" ht="12.75">
      <c r="A98" s="12" t="s">
        <v>154</v>
      </c>
      <c r="B98" s="5" t="s">
        <v>34</v>
      </c>
      <c r="C98" s="1">
        <v>110</v>
      </c>
      <c r="D98" s="7">
        <v>1</v>
      </c>
      <c r="E98" s="7">
        <f>1*D98</f>
        <v>1</v>
      </c>
      <c r="F98" s="8">
        <f>C98*1.15+E98</f>
        <v>127.49999999999999</v>
      </c>
      <c r="G98" s="74"/>
      <c r="H98" s="7"/>
      <c r="I98" s="7"/>
      <c r="J98" s="13"/>
    </row>
    <row r="99" spans="1:10" ht="12.75">
      <c r="A99" s="12" t="s">
        <v>154</v>
      </c>
      <c r="B99" s="5" t="s">
        <v>48</v>
      </c>
      <c r="C99" s="1">
        <v>190</v>
      </c>
      <c r="D99" s="7">
        <v>1</v>
      </c>
      <c r="E99" s="7">
        <f>1*D99</f>
        <v>1</v>
      </c>
      <c r="F99" s="8">
        <f>C99*1.15+E99</f>
        <v>219.49999999999997</v>
      </c>
      <c r="G99" s="74"/>
      <c r="H99" s="7"/>
      <c r="I99" s="7"/>
      <c r="J99" s="13"/>
    </row>
    <row r="100" spans="1:10" ht="12.75">
      <c r="A100" s="12" t="s">
        <v>154</v>
      </c>
      <c r="B100" s="5" t="s">
        <v>71</v>
      </c>
      <c r="C100" s="1">
        <v>51.4</v>
      </c>
      <c r="D100" s="7">
        <v>1</v>
      </c>
      <c r="E100" s="7">
        <f>1*D100</f>
        <v>1</v>
      </c>
      <c r="F100" s="8">
        <f>C100*1.15+E100</f>
        <v>60.10999999999999</v>
      </c>
      <c r="G100" s="74"/>
      <c r="H100" s="7"/>
      <c r="I100" s="7"/>
      <c r="J100" s="13"/>
    </row>
    <row r="101" spans="1:10" ht="12.75">
      <c r="A101" s="12" t="s">
        <v>154</v>
      </c>
      <c r="B101" s="5" t="s">
        <v>73</v>
      </c>
      <c r="C101" s="1">
        <v>39.7</v>
      </c>
      <c r="D101" s="7">
        <v>1</v>
      </c>
      <c r="E101" s="7">
        <f>1*D101</f>
        <v>1</v>
      </c>
      <c r="F101" s="8">
        <f>C101*1.15+E101</f>
        <v>46.655</v>
      </c>
      <c r="G101" s="74"/>
      <c r="H101" s="7"/>
      <c r="I101" s="7"/>
      <c r="J101" s="13"/>
    </row>
    <row r="102" spans="1:10" ht="12.75">
      <c r="A102" s="12" t="s">
        <v>154</v>
      </c>
      <c r="B102" s="5" t="s">
        <v>74</v>
      </c>
      <c r="C102" s="1">
        <v>39.7</v>
      </c>
      <c r="D102" s="7">
        <v>1</v>
      </c>
      <c r="E102" s="7">
        <f>1*D102</f>
        <v>1</v>
      </c>
      <c r="F102" s="8">
        <f>C102*1.15+E102</f>
        <v>46.655</v>
      </c>
      <c r="G102" s="74"/>
      <c r="H102" s="7"/>
      <c r="I102" s="7"/>
      <c r="J102" s="13"/>
    </row>
    <row r="103" spans="1:10" ht="12.75">
      <c r="A103" s="12" t="s">
        <v>154</v>
      </c>
      <c r="B103" s="5" t="s">
        <v>1</v>
      </c>
      <c r="C103" s="1">
        <v>11</v>
      </c>
      <c r="D103" s="7">
        <v>0.5</v>
      </c>
      <c r="E103" s="7">
        <f>1*D103</f>
        <v>0.5</v>
      </c>
      <c r="F103" s="8">
        <f>C103*1.15+E103</f>
        <v>13.149999999999999</v>
      </c>
      <c r="G103" s="74"/>
      <c r="H103" s="7"/>
      <c r="I103" s="7"/>
      <c r="J103" s="13"/>
    </row>
    <row r="104" spans="1:10" ht="12.75">
      <c r="A104" s="12" t="s">
        <v>154</v>
      </c>
      <c r="B104" s="5" t="s">
        <v>106</v>
      </c>
      <c r="C104" s="1">
        <v>470</v>
      </c>
      <c r="D104" s="7">
        <v>13</v>
      </c>
      <c r="E104" s="7">
        <f>1*D104</f>
        <v>13</v>
      </c>
      <c r="F104" s="8">
        <f>C104*1.15+E104</f>
        <v>553.5</v>
      </c>
      <c r="G104" s="74"/>
      <c r="H104" s="7"/>
      <c r="I104" s="7"/>
      <c r="J104" s="13"/>
    </row>
    <row r="105" spans="1:10" ht="12.75">
      <c r="A105" s="12" t="s">
        <v>154</v>
      </c>
      <c r="B105" s="5" t="s">
        <v>106</v>
      </c>
      <c r="C105" s="1">
        <v>470</v>
      </c>
      <c r="D105" s="7">
        <v>13</v>
      </c>
      <c r="E105" s="7">
        <f>1*D105</f>
        <v>13</v>
      </c>
      <c r="F105" s="8">
        <f>C105*1.15+E105</f>
        <v>553.5</v>
      </c>
      <c r="G105" s="74"/>
      <c r="H105" s="7"/>
      <c r="I105" s="7"/>
      <c r="J105" s="13"/>
    </row>
    <row r="106" spans="1:10" ht="12.75">
      <c r="A106" s="12" t="s">
        <v>154</v>
      </c>
      <c r="B106" s="5" t="s">
        <v>3</v>
      </c>
      <c r="C106" s="1">
        <v>25</v>
      </c>
      <c r="D106" s="7">
        <v>0.2</v>
      </c>
      <c r="E106" s="7">
        <f>1*D106</f>
        <v>0.2</v>
      </c>
      <c r="F106" s="8">
        <f>C106*1.15+E106</f>
        <v>28.949999999999996</v>
      </c>
      <c r="G106" s="74"/>
      <c r="H106" s="7"/>
      <c r="I106" s="7"/>
      <c r="J106" s="13"/>
    </row>
    <row r="107" spans="1:10" ht="12.75">
      <c r="A107" s="12" t="s">
        <v>154</v>
      </c>
      <c r="B107" s="2" t="s">
        <v>119</v>
      </c>
      <c r="C107" s="1">
        <v>55</v>
      </c>
      <c r="D107" s="7">
        <v>1</v>
      </c>
      <c r="E107" s="7">
        <f>1*D107</f>
        <v>1</v>
      </c>
      <c r="F107" s="8">
        <f>C107*1.15+E107</f>
        <v>64.25</v>
      </c>
      <c r="G107" s="74"/>
      <c r="H107" s="7"/>
      <c r="I107" s="7"/>
      <c r="J107" s="13"/>
    </row>
    <row r="108" spans="1:10" ht="12.75">
      <c r="A108" s="12" t="s">
        <v>154</v>
      </c>
      <c r="B108" s="5" t="s">
        <v>5</v>
      </c>
      <c r="C108" s="1">
        <v>30</v>
      </c>
      <c r="D108" s="7">
        <v>0.2</v>
      </c>
      <c r="E108" s="7">
        <f>1*D108</f>
        <v>0.2</v>
      </c>
      <c r="F108" s="8">
        <f>C108*1.15+E108</f>
        <v>34.7</v>
      </c>
      <c r="G108" s="74"/>
      <c r="H108" s="7"/>
      <c r="I108" s="7"/>
      <c r="J108" s="13"/>
    </row>
    <row r="109" spans="1:10" ht="13.5" thickBot="1">
      <c r="A109" s="33" t="s">
        <v>154</v>
      </c>
      <c r="B109" s="46" t="s">
        <v>6</v>
      </c>
      <c r="C109" s="35">
        <v>15</v>
      </c>
      <c r="D109" s="18">
        <v>0.2</v>
      </c>
      <c r="E109" s="18">
        <f>1*D109</f>
        <v>0.2</v>
      </c>
      <c r="F109" s="36">
        <f>C109*1.15+E109</f>
        <v>17.45</v>
      </c>
      <c r="G109" s="72">
        <f>SUM(F95:F109)</f>
        <v>2267.4699999999993</v>
      </c>
      <c r="H109" s="18"/>
      <c r="I109" s="18"/>
      <c r="J109" s="19"/>
    </row>
    <row r="110" spans="1:10" ht="12.75">
      <c r="A110" s="23" t="s">
        <v>155</v>
      </c>
      <c r="B110" s="24" t="s">
        <v>64</v>
      </c>
      <c r="C110" s="25">
        <v>140</v>
      </c>
      <c r="D110" s="26">
        <v>1</v>
      </c>
      <c r="E110" s="26">
        <f>1*D110</f>
        <v>1</v>
      </c>
      <c r="F110" s="27">
        <f>C110*1.15+E110</f>
        <v>162</v>
      </c>
      <c r="G110" s="73"/>
      <c r="H110" s="26"/>
      <c r="I110" s="26"/>
      <c r="J110" s="28"/>
    </row>
    <row r="111" spans="1:10" ht="13.5" thickBot="1">
      <c r="A111" s="37" t="s">
        <v>155</v>
      </c>
      <c r="B111" s="38" t="s">
        <v>8</v>
      </c>
      <c r="C111" s="39">
        <v>11</v>
      </c>
      <c r="D111" s="40">
        <v>0.2</v>
      </c>
      <c r="E111" s="40">
        <f>1*D111</f>
        <v>0.2</v>
      </c>
      <c r="F111" s="41">
        <f>C111*1.15+E111</f>
        <v>12.849999999999998</v>
      </c>
      <c r="G111" s="75">
        <f>SUM(F110:F111)</f>
        <v>174.85</v>
      </c>
      <c r="H111" s="40"/>
      <c r="I111" s="40"/>
      <c r="J111" s="42"/>
    </row>
    <row r="112" spans="1:10" ht="12.75">
      <c r="A112" s="29" t="s">
        <v>156</v>
      </c>
      <c r="B112" s="56" t="s">
        <v>175</v>
      </c>
      <c r="C112" s="56">
        <v>85</v>
      </c>
      <c r="D112" s="10">
        <v>1</v>
      </c>
      <c r="E112" s="10">
        <f>1*D112</f>
        <v>1</v>
      </c>
      <c r="F112" s="32">
        <f>C112*1.15+E112</f>
        <v>98.74999999999999</v>
      </c>
      <c r="G112" s="76"/>
      <c r="H112" s="10"/>
      <c r="I112" s="10"/>
      <c r="J112" s="11"/>
    </row>
    <row r="113" spans="1:10" ht="13.5" thickBot="1">
      <c r="A113" s="33" t="s">
        <v>156</v>
      </c>
      <c r="B113" s="44" t="s">
        <v>178</v>
      </c>
      <c r="C113" s="44">
        <v>85</v>
      </c>
      <c r="D113" s="18">
        <v>1</v>
      </c>
      <c r="E113" s="18">
        <f>1*D113</f>
        <v>1</v>
      </c>
      <c r="F113" s="36">
        <f>C113*1.15+E113</f>
        <v>98.74999999999999</v>
      </c>
      <c r="G113" s="72">
        <f>SUM(F112:F113)</f>
        <v>197.49999999999997</v>
      </c>
      <c r="H113" s="18"/>
      <c r="I113" s="18"/>
      <c r="J113" s="19"/>
    </row>
    <row r="114" spans="1:10" ht="12.75">
      <c r="A114" s="23" t="s">
        <v>157</v>
      </c>
      <c r="B114" s="24" t="s">
        <v>47</v>
      </c>
      <c r="C114" s="25">
        <v>190</v>
      </c>
      <c r="D114" s="26">
        <v>1</v>
      </c>
      <c r="E114" s="26">
        <f>1*D114</f>
        <v>1</v>
      </c>
      <c r="F114" s="27">
        <f>C114*1.15+E114</f>
        <v>219.49999999999997</v>
      </c>
      <c r="G114" s="73"/>
      <c r="H114" s="26"/>
      <c r="I114" s="26"/>
      <c r="J114" s="28"/>
    </row>
    <row r="115" spans="1:10" ht="12.75">
      <c r="A115" s="12" t="s">
        <v>157</v>
      </c>
      <c r="B115" s="5" t="s">
        <v>1</v>
      </c>
      <c r="C115" s="1">
        <v>11</v>
      </c>
      <c r="D115" s="7">
        <v>0.5</v>
      </c>
      <c r="E115" s="7">
        <f>1*D115</f>
        <v>0.5</v>
      </c>
      <c r="F115" s="8">
        <f>C115*1.15+E115</f>
        <v>13.149999999999999</v>
      </c>
      <c r="G115" s="74"/>
      <c r="H115" s="7"/>
      <c r="I115" s="7"/>
      <c r="J115" s="13"/>
    </row>
    <row r="116" spans="1:10" ht="12.75">
      <c r="A116" s="12" t="s">
        <v>157</v>
      </c>
      <c r="B116" s="5" t="s">
        <v>88</v>
      </c>
      <c r="C116" s="1">
        <v>66.7</v>
      </c>
      <c r="D116" s="7">
        <v>3</v>
      </c>
      <c r="E116" s="7">
        <f>1*D116</f>
        <v>3</v>
      </c>
      <c r="F116" s="8">
        <f>C116*1.15+E116</f>
        <v>79.705</v>
      </c>
      <c r="G116" s="74"/>
      <c r="H116" s="7"/>
      <c r="I116" s="7"/>
      <c r="J116" s="13"/>
    </row>
    <row r="117" spans="1:10" ht="12.75">
      <c r="A117" s="12" t="s">
        <v>157</v>
      </c>
      <c r="B117" s="5" t="s">
        <v>106</v>
      </c>
      <c r="C117" s="1">
        <v>470</v>
      </c>
      <c r="D117" s="7">
        <v>13</v>
      </c>
      <c r="E117" s="7">
        <f>1*D117</f>
        <v>13</v>
      </c>
      <c r="F117" s="8">
        <f>C117*1.15+E117</f>
        <v>553.5</v>
      </c>
      <c r="G117" s="74"/>
      <c r="H117" s="7"/>
      <c r="I117" s="7"/>
      <c r="J117" s="13"/>
    </row>
    <row r="118" spans="1:10" ht="13.5" thickBot="1">
      <c r="A118" s="37" t="s">
        <v>157</v>
      </c>
      <c r="B118" s="45" t="s">
        <v>140</v>
      </c>
      <c r="C118" s="39">
        <v>5.1</v>
      </c>
      <c r="D118" s="40">
        <v>0.1</v>
      </c>
      <c r="E118" s="40">
        <f>1*D118</f>
        <v>0.1</v>
      </c>
      <c r="F118" s="41">
        <f>C118*1.15+E118</f>
        <v>5.964999999999999</v>
      </c>
      <c r="G118" s="75">
        <f>SUM(F114:F118)</f>
        <v>871.82</v>
      </c>
      <c r="H118" s="40"/>
      <c r="I118" s="40"/>
      <c r="J118" s="42"/>
    </row>
    <row r="119" spans="1:10" ht="12.75">
      <c r="A119" s="29" t="s">
        <v>158</v>
      </c>
      <c r="B119" s="30" t="s">
        <v>60</v>
      </c>
      <c r="C119" s="31">
        <v>140</v>
      </c>
      <c r="D119" s="10">
        <v>1</v>
      </c>
      <c r="E119" s="10">
        <f>1*D119</f>
        <v>1</v>
      </c>
      <c r="F119" s="32">
        <f>C119*1.15+E119</f>
        <v>162</v>
      </c>
      <c r="G119" s="76"/>
      <c r="H119" s="10"/>
      <c r="I119" s="10"/>
      <c r="J119" s="11"/>
    </row>
    <row r="120" spans="1:10" ht="12.75">
      <c r="A120" s="12" t="s">
        <v>158</v>
      </c>
      <c r="B120" s="5" t="s">
        <v>2</v>
      </c>
      <c r="C120" s="1">
        <v>19.4</v>
      </c>
      <c r="D120" s="7">
        <v>0.5</v>
      </c>
      <c r="E120" s="7">
        <f>1*D120</f>
        <v>0.5</v>
      </c>
      <c r="F120" s="8">
        <f>C120*1.15+E120</f>
        <v>22.809999999999995</v>
      </c>
      <c r="G120" s="74"/>
      <c r="H120" s="7"/>
      <c r="I120" s="7"/>
      <c r="J120" s="13"/>
    </row>
    <row r="121" spans="1:10" ht="12.75">
      <c r="A121" s="12" t="s">
        <v>158</v>
      </c>
      <c r="B121" s="5" t="s">
        <v>54</v>
      </c>
      <c r="C121" s="1">
        <v>130</v>
      </c>
      <c r="D121" s="7">
        <v>1</v>
      </c>
      <c r="E121" s="7">
        <f>1*D121</f>
        <v>1</v>
      </c>
      <c r="F121" s="8">
        <f>C121*1.15+E121</f>
        <v>150.5</v>
      </c>
      <c r="G121" s="74"/>
      <c r="H121" s="7"/>
      <c r="I121" s="7"/>
      <c r="J121" s="13"/>
    </row>
    <row r="122" spans="1:10" ht="12.75">
      <c r="A122" s="12" t="s">
        <v>158</v>
      </c>
      <c r="B122" s="5" t="s">
        <v>78</v>
      </c>
      <c r="C122" s="1">
        <v>30</v>
      </c>
      <c r="D122" s="7">
        <v>0.5</v>
      </c>
      <c r="E122" s="7">
        <f>1*D122</f>
        <v>0.5</v>
      </c>
      <c r="F122" s="8">
        <f>C122*1.15+E122</f>
        <v>35</v>
      </c>
      <c r="G122" s="74"/>
      <c r="H122" s="7"/>
      <c r="I122" s="7"/>
      <c r="J122" s="13"/>
    </row>
    <row r="123" spans="1:10" ht="12.75">
      <c r="A123" s="12" t="s">
        <v>158</v>
      </c>
      <c r="B123" s="5" t="s">
        <v>79</v>
      </c>
      <c r="C123" s="1">
        <v>30</v>
      </c>
      <c r="D123" s="7">
        <v>0.5</v>
      </c>
      <c r="E123" s="7">
        <f>1*D123</f>
        <v>0.5</v>
      </c>
      <c r="F123" s="8">
        <f>C123*1.15+E123</f>
        <v>35</v>
      </c>
      <c r="G123" s="74"/>
      <c r="H123" s="7"/>
      <c r="I123" s="7"/>
      <c r="J123" s="13"/>
    </row>
    <row r="124" spans="1:10" ht="12.75">
      <c r="A124" s="12" t="s">
        <v>158</v>
      </c>
      <c r="B124" s="5" t="s">
        <v>87</v>
      </c>
      <c r="C124" s="1">
        <v>40.3</v>
      </c>
      <c r="D124" s="7">
        <v>2</v>
      </c>
      <c r="E124" s="7">
        <f>1*D124</f>
        <v>2</v>
      </c>
      <c r="F124" s="8">
        <f>C124*1.15+E124</f>
        <v>48.34499999999999</v>
      </c>
      <c r="G124" s="74"/>
      <c r="H124" s="7"/>
      <c r="I124" s="7"/>
      <c r="J124" s="13"/>
    </row>
    <row r="125" spans="1:10" ht="12.75">
      <c r="A125" s="12" t="s">
        <v>158</v>
      </c>
      <c r="B125" s="5" t="s">
        <v>92</v>
      </c>
      <c r="C125" s="1">
        <v>47</v>
      </c>
      <c r="D125" s="7">
        <v>0.2</v>
      </c>
      <c r="E125" s="7">
        <f>1*D125</f>
        <v>0.2</v>
      </c>
      <c r="F125" s="8">
        <f>C125*1.15+E125</f>
        <v>54.25</v>
      </c>
      <c r="G125" s="74"/>
      <c r="H125" s="7"/>
      <c r="I125" s="7"/>
      <c r="J125" s="13"/>
    </row>
    <row r="126" spans="1:10" ht="12.75">
      <c r="A126" s="12" t="s">
        <v>158</v>
      </c>
      <c r="B126" s="5" t="s">
        <v>106</v>
      </c>
      <c r="C126" s="1">
        <v>470</v>
      </c>
      <c r="D126" s="7">
        <v>13</v>
      </c>
      <c r="E126" s="7">
        <f>1*D126</f>
        <v>13</v>
      </c>
      <c r="F126" s="8">
        <f>C126*1.15+E126</f>
        <v>553.5</v>
      </c>
      <c r="G126" s="74"/>
      <c r="H126" s="7"/>
      <c r="I126" s="7"/>
      <c r="J126" s="13"/>
    </row>
    <row r="127" spans="1:10" ht="12.75" customHeight="1">
      <c r="A127" s="12" t="s">
        <v>158</v>
      </c>
      <c r="B127" s="2" t="s">
        <v>140</v>
      </c>
      <c r="C127" s="1">
        <v>5.1</v>
      </c>
      <c r="D127" s="7">
        <v>0.1</v>
      </c>
      <c r="E127" s="7">
        <f>1*D127</f>
        <v>0.1</v>
      </c>
      <c r="F127" s="8">
        <f>C127*1.15+E127</f>
        <v>5.964999999999999</v>
      </c>
      <c r="G127" s="74"/>
      <c r="H127" s="7"/>
      <c r="I127" s="7"/>
      <c r="J127" s="13"/>
    </row>
    <row r="128" spans="1:10" ht="12.75" customHeight="1">
      <c r="A128" s="12" t="s">
        <v>158</v>
      </c>
      <c r="B128" s="5" t="s">
        <v>4</v>
      </c>
      <c r="C128" s="1">
        <v>28</v>
      </c>
      <c r="D128" s="7">
        <v>0.2</v>
      </c>
      <c r="E128" s="7">
        <f>1*D128</f>
        <v>0.2</v>
      </c>
      <c r="F128" s="8">
        <f>C128*1.15+E128</f>
        <v>32.4</v>
      </c>
      <c r="G128" s="74"/>
      <c r="H128" s="7"/>
      <c r="I128" s="7"/>
      <c r="J128" s="13"/>
    </row>
    <row r="129" spans="1:10" ht="12.75" customHeight="1" thickBot="1">
      <c r="A129" s="57" t="s">
        <v>158</v>
      </c>
      <c r="B129" s="46" t="s">
        <v>55</v>
      </c>
      <c r="C129" s="35">
        <v>100</v>
      </c>
      <c r="D129" s="18">
        <v>1</v>
      </c>
      <c r="E129" s="18">
        <f>1*D129</f>
        <v>1</v>
      </c>
      <c r="F129" s="36">
        <f>C129*1.15+E129</f>
        <v>115.99999999999999</v>
      </c>
      <c r="G129" s="72">
        <f>SUM(F119:F129)</f>
        <v>1215.77</v>
      </c>
      <c r="H129" s="18"/>
      <c r="I129" s="18"/>
      <c r="J129" s="19"/>
    </row>
    <row r="130" spans="1:10" ht="12.75" customHeight="1">
      <c r="A130" s="23" t="s">
        <v>159</v>
      </c>
      <c r="B130" s="24" t="s">
        <v>90</v>
      </c>
      <c r="C130" s="25">
        <v>197</v>
      </c>
      <c r="D130" s="26">
        <v>20</v>
      </c>
      <c r="E130" s="26">
        <f>1*D130</f>
        <v>20</v>
      </c>
      <c r="F130" s="27">
        <f>C130*1.15+E130</f>
        <v>246.54999999999998</v>
      </c>
      <c r="G130" s="73"/>
      <c r="H130" s="26"/>
      <c r="I130" s="26"/>
      <c r="J130" s="28"/>
    </row>
    <row r="131" spans="1:10" ht="12.75" customHeight="1">
      <c r="A131" s="12" t="s">
        <v>159</v>
      </c>
      <c r="B131" s="5" t="s">
        <v>33</v>
      </c>
      <c r="C131" s="1">
        <v>110</v>
      </c>
      <c r="D131" s="7">
        <v>1</v>
      </c>
      <c r="E131" s="7">
        <f>1*D131</f>
        <v>1</v>
      </c>
      <c r="F131" s="8">
        <f>C131*1.15+E131</f>
        <v>127.49999999999999</v>
      </c>
      <c r="G131" s="74"/>
      <c r="H131" s="7"/>
      <c r="I131" s="7"/>
      <c r="J131" s="13"/>
    </row>
    <row r="132" spans="1:10" ht="12.75" customHeight="1">
      <c r="A132" s="12" t="s">
        <v>159</v>
      </c>
      <c r="B132" s="5" t="s">
        <v>37</v>
      </c>
      <c r="C132" s="1">
        <v>110</v>
      </c>
      <c r="D132" s="7">
        <v>1</v>
      </c>
      <c r="E132" s="7">
        <f>1*D132</f>
        <v>1</v>
      </c>
      <c r="F132" s="8">
        <f>C132*1.15+E132</f>
        <v>127.49999999999999</v>
      </c>
      <c r="G132" s="74"/>
      <c r="H132" s="7"/>
      <c r="I132" s="7"/>
      <c r="J132" s="13"/>
    </row>
    <row r="133" spans="1:10" ht="12.75" customHeight="1">
      <c r="A133" s="12" t="s">
        <v>159</v>
      </c>
      <c r="B133" s="5" t="s">
        <v>56</v>
      </c>
      <c r="C133" s="1">
        <v>190</v>
      </c>
      <c r="D133" s="7">
        <v>1</v>
      </c>
      <c r="E133" s="7">
        <f>1*D133</f>
        <v>1</v>
      </c>
      <c r="F133" s="8">
        <f>C133*1.15+E133</f>
        <v>219.49999999999997</v>
      </c>
      <c r="G133" s="74"/>
      <c r="H133" s="7"/>
      <c r="I133" s="7"/>
      <c r="J133" s="13"/>
    </row>
    <row r="134" spans="1:10" ht="12.75" customHeight="1">
      <c r="A134" s="14" t="s">
        <v>159</v>
      </c>
      <c r="B134" s="5" t="s">
        <v>57</v>
      </c>
      <c r="C134" s="1">
        <v>190</v>
      </c>
      <c r="D134" s="7">
        <v>1</v>
      </c>
      <c r="E134" s="7">
        <f>1*D134</f>
        <v>1</v>
      </c>
      <c r="F134" s="8">
        <f>C134*1.15+E134</f>
        <v>219.49999999999997</v>
      </c>
      <c r="G134" s="74"/>
      <c r="H134" s="7"/>
      <c r="I134" s="7"/>
      <c r="J134" s="13"/>
    </row>
    <row r="135" spans="1:10" ht="12.75" customHeight="1">
      <c r="A135" s="14" t="s">
        <v>159</v>
      </c>
      <c r="B135" s="5" t="s">
        <v>88</v>
      </c>
      <c r="C135" s="1">
        <v>66.7</v>
      </c>
      <c r="D135" s="7">
        <v>3</v>
      </c>
      <c r="E135" s="7">
        <f>1*D135</f>
        <v>3</v>
      </c>
      <c r="F135" s="8">
        <f>C135*1.15+E135</f>
        <v>79.705</v>
      </c>
      <c r="G135" s="74"/>
      <c r="H135" s="7"/>
      <c r="I135" s="7"/>
      <c r="J135" s="13"/>
    </row>
    <row r="136" spans="1:10" ht="12.75" customHeight="1" thickBot="1">
      <c r="A136" s="37" t="s">
        <v>159</v>
      </c>
      <c r="B136" s="38" t="s">
        <v>106</v>
      </c>
      <c r="C136" s="39">
        <v>470</v>
      </c>
      <c r="D136" s="40">
        <v>13</v>
      </c>
      <c r="E136" s="40">
        <f>1*D136</f>
        <v>13</v>
      </c>
      <c r="F136" s="41">
        <f>C136*1.15+E136</f>
        <v>553.5</v>
      </c>
      <c r="G136" s="75">
        <f>SUM(F130:F136)</f>
        <v>1573.755</v>
      </c>
      <c r="H136" s="40"/>
      <c r="I136" s="40"/>
      <c r="J136" s="42"/>
    </row>
    <row r="137" spans="1:10" ht="12.75" customHeight="1">
      <c r="A137" s="29" t="s">
        <v>129</v>
      </c>
      <c r="B137" s="30" t="s">
        <v>59</v>
      </c>
      <c r="C137" s="31">
        <v>140</v>
      </c>
      <c r="D137" s="10">
        <v>1</v>
      </c>
      <c r="E137" s="10">
        <f>1*D137</f>
        <v>1</v>
      </c>
      <c r="F137" s="32">
        <f>C137*1.15+E137</f>
        <v>162</v>
      </c>
      <c r="G137" s="76"/>
      <c r="H137" s="10"/>
      <c r="I137" s="10"/>
      <c r="J137" s="11"/>
    </row>
    <row r="138" spans="1:10" ht="12.75" customHeight="1" thickBot="1">
      <c r="A138" s="58" t="s">
        <v>129</v>
      </c>
      <c r="B138" s="46" t="s">
        <v>62</v>
      </c>
      <c r="C138" s="35">
        <v>140</v>
      </c>
      <c r="D138" s="18">
        <v>1</v>
      </c>
      <c r="E138" s="18">
        <f>1*D138</f>
        <v>1</v>
      </c>
      <c r="F138" s="36">
        <f>C138*1.15+E138</f>
        <v>162</v>
      </c>
      <c r="G138" s="72">
        <f>SUM(F137:F138)</f>
        <v>324</v>
      </c>
      <c r="H138" s="18"/>
      <c r="I138" s="18"/>
      <c r="J138" s="19"/>
    </row>
    <row r="139" spans="1:10" ht="12.75" customHeight="1">
      <c r="A139" s="23" t="s">
        <v>131</v>
      </c>
      <c r="B139" s="24" t="s">
        <v>10</v>
      </c>
      <c r="C139" s="25">
        <v>140</v>
      </c>
      <c r="D139" s="26">
        <v>1</v>
      </c>
      <c r="E139" s="26">
        <f>1*D139</f>
        <v>1</v>
      </c>
      <c r="F139" s="27">
        <f>C139*1.15+E139</f>
        <v>162</v>
      </c>
      <c r="G139" s="73"/>
      <c r="H139" s="26"/>
      <c r="I139" s="26"/>
      <c r="J139" s="28"/>
    </row>
    <row r="140" spans="1:10" ht="12.75" customHeight="1">
      <c r="A140" s="12" t="s">
        <v>131</v>
      </c>
      <c r="B140" s="5" t="s">
        <v>90</v>
      </c>
      <c r="C140" s="1">
        <v>197</v>
      </c>
      <c r="D140" s="7">
        <v>20</v>
      </c>
      <c r="E140" s="7">
        <f>1*D140</f>
        <v>20</v>
      </c>
      <c r="F140" s="8">
        <f>C140*1.15+E140</f>
        <v>246.54999999999998</v>
      </c>
      <c r="G140" s="74"/>
      <c r="H140" s="7"/>
      <c r="I140" s="7"/>
      <c r="J140" s="13"/>
    </row>
    <row r="141" spans="1:10" ht="12.75">
      <c r="A141" s="12" t="s">
        <v>131</v>
      </c>
      <c r="B141" s="2" t="s">
        <v>121</v>
      </c>
      <c r="C141" s="1">
        <v>220</v>
      </c>
      <c r="D141" s="7">
        <v>2</v>
      </c>
      <c r="E141" s="7">
        <f>1*D141</f>
        <v>2</v>
      </c>
      <c r="F141" s="8">
        <f>C141*1.15+E141</f>
        <v>254.99999999999997</v>
      </c>
      <c r="G141" s="74"/>
      <c r="H141" s="7"/>
      <c r="I141" s="7"/>
      <c r="J141" s="13"/>
    </row>
    <row r="142" spans="1:10" ht="12.75">
      <c r="A142" s="12" t="s">
        <v>131</v>
      </c>
      <c r="B142" s="2" t="s">
        <v>122</v>
      </c>
      <c r="C142" s="1">
        <v>220</v>
      </c>
      <c r="D142" s="7">
        <v>2</v>
      </c>
      <c r="E142" s="7">
        <f>1*D142</f>
        <v>2</v>
      </c>
      <c r="F142" s="8">
        <f>C142*1.15+E142</f>
        <v>254.99999999999997</v>
      </c>
      <c r="G142" s="74"/>
      <c r="H142" s="7"/>
      <c r="I142" s="7"/>
      <c r="J142" s="13"/>
    </row>
    <row r="143" spans="1:10" ht="12.75">
      <c r="A143" s="12" t="s">
        <v>131</v>
      </c>
      <c r="B143" s="5" t="s">
        <v>15</v>
      </c>
      <c r="C143" s="1">
        <v>110</v>
      </c>
      <c r="D143" s="7">
        <v>1</v>
      </c>
      <c r="E143" s="7">
        <f>1*D143</f>
        <v>1</v>
      </c>
      <c r="F143" s="8">
        <f>C143*1.15+E143</f>
        <v>127.49999999999999</v>
      </c>
      <c r="G143" s="74"/>
      <c r="H143" s="7"/>
      <c r="I143" s="7"/>
      <c r="J143" s="13"/>
    </row>
    <row r="144" spans="1:10" ht="12.75">
      <c r="A144" s="12" t="s">
        <v>131</v>
      </c>
      <c r="B144" s="5" t="s">
        <v>19</v>
      </c>
      <c r="C144" s="1">
        <v>110</v>
      </c>
      <c r="D144" s="7">
        <v>1</v>
      </c>
      <c r="E144" s="7">
        <f>1*D144</f>
        <v>1</v>
      </c>
      <c r="F144" s="8">
        <f>C144*1.15+E144</f>
        <v>127.49999999999999</v>
      </c>
      <c r="G144" s="74"/>
      <c r="H144" s="7"/>
      <c r="I144" s="7"/>
      <c r="J144" s="13"/>
    </row>
    <row r="145" spans="1:10" ht="12.75">
      <c r="A145" s="12" t="s">
        <v>131</v>
      </c>
      <c r="B145" s="5" t="s">
        <v>22</v>
      </c>
      <c r="C145" s="1">
        <v>110</v>
      </c>
      <c r="D145" s="7">
        <v>1</v>
      </c>
      <c r="E145" s="7">
        <f>1*D145</f>
        <v>1</v>
      </c>
      <c r="F145" s="8">
        <f>C145*1.15+E145</f>
        <v>127.49999999999999</v>
      </c>
      <c r="G145" s="74"/>
      <c r="H145" s="7"/>
      <c r="I145" s="7"/>
      <c r="J145" s="13"/>
    </row>
    <row r="146" spans="1:10" ht="12.75">
      <c r="A146" s="12" t="s">
        <v>131</v>
      </c>
      <c r="B146" s="5" t="s">
        <v>24</v>
      </c>
      <c r="C146" s="1">
        <v>110</v>
      </c>
      <c r="D146" s="7">
        <v>1</v>
      </c>
      <c r="E146" s="7">
        <f>1*D146</f>
        <v>1</v>
      </c>
      <c r="F146" s="8">
        <f>C146*1.15+E146</f>
        <v>127.49999999999999</v>
      </c>
      <c r="G146" s="74"/>
      <c r="H146" s="7"/>
      <c r="I146" s="7"/>
      <c r="J146" s="13"/>
    </row>
    <row r="147" spans="1:10" ht="12.75">
      <c r="A147" s="12" t="s">
        <v>131</v>
      </c>
      <c r="B147" s="5" t="s">
        <v>24</v>
      </c>
      <c r="C147" s="1">
        <v>110</v>
      </c>
      <c r="D147" s="7">
        <v>1</v>
      </c>
      <c r="E147" s="7">
        <f>1*D147</f>
        <v>1</v>
      </c>
      <c r="F147" s="8">
        <f>C147*1.15+E147</f>
        <v>127.49999999999999</v>
      </c>
      <c r="G147" s="74"/>
      <c r="H147" s="7"/>
      <c r="I147" s="7"/>
      <c r="J147" s="13"/>
    </row>
    <row r="148" spans="1:10" ht="12.75">
      <c r="A148" s="12" t="s">
        <v>131</v>
      </c>
      <c r="B148" s="5" t="s">
        <v>25</v>
      </c>
      <c r="C148" s="1">
        <v>110</v>
      </c>
      <c r="D148" s="7">
        <v>1</v>
      </c>
      <c r="E148" s="7">
        <f>1*D148</f>
        <v>1</v>
      </c>
      <c r="F148" s="8">
        <f>C148*1.15+E148</f>
        <v>127.49999999999999</v>
      </c>
      <c r="G148" s="74"/>
      <c r="H148" s="7"/>
      <c r="I148" s="7"/>
      <c r="J148" s="13"/>
    </row>
    <row r="149" spans="1:10" ht="12.75">
      <c r="A149" s="12" t="s">
        <v>131</v>
      </c>
      <c r="B149" s="5" t="s">
        <v>28</v>
      </c>
      <c r="C149" s="1">
        <v>110</v>
      </c>
      <c r="D149" s="7">
        <v>1</v>
      </c>
      <c r="E149" s="7">
        <f>1*D149</f>
        <v>1</v>
      </c>
      <c r="F149" s="8">
        <f>C149*1.15+E149</f>
        <v>127.49999999999999</v>
      </c>
      <c r="G149" s="74"/>
      <c r="H149" s="7"/>
      <c r="I149" s="7"/>
      <c r="J149" s="13"/>
    </row>
    <row r="150" spans="1:10" ht="12.75">
      <c r="A150" s="12" t="s">
        <v>131</v>
      </c>
      <c r="B150" s="5" t="s">
        <v>29</v>
      </c>
      <c r="C150" s="1">
        <v>110</v>
      </c>
      <c r="D150" s="7">
        <v>1</v>
      </c>
      <c r="E150" s="7">
        <f>1*D150</f>
        <v>1</v>
      </c>
      <c r="F150" s="8">
        <f>C150*1.15+E150</f>
        <v>127.49999999999999</v>
      </c>
      <c r="G150" s="74"/>
      <c r="H150" s="7"/>
      <c r="I150" s="7"/>
      <c r="J150" s="13"/>
    </row>
    <row r="151" spans="1:10" ht="12.75">
      <c r="A151" s="12" t="s">
        <v>131</v>
      </c>
      <c r="B151" s="5" t="s">
        <v>30</v>
      </c>
      <c r="C151" s="1">
        <v>110</v>
      </c>
      <c r="D151" s="7">
        <v>1</v>
      </c>
      <c r="E151" s="7">
        <f>1*D151</f>
        <v>1</v>
      </c>
      <c r="F151" s="8">
        <f>C151*1.15+E151</f>
        <v>127.49999999999999</v>
      </c>
      <c r="G151" s="74"/>
      <c r="H151" s="7"/>
      <c r="I151" s="7"/>
      <c r="J151" s="13"/>
    </row>
    <row r="152" spans="1:10" ht="12.75">
      <c r="A152" s="12" t="s">
        <v>131</v>
      </c>
      <c r="B152" s="5" t="s">
        <v>33</v>
      </c>
      <c r="C152" s="1">
        <v>110</v>
      </c>
      <c r="D152" s="7">
        <v>1</v>
      </c>
      <c r="E152" s="7">
        <f>1*D152</f>
        <v>1</v>
      </c>
      <c r="F152" s="8">
        <f>C152*1.15+E152</f>
        <v>127.49999999999999</v>
      </c>
      <c r="G152" s="74"/>
      <c r="H152" s="7"/>
      <c r="I152" s="7"/>
      <c r="J152" s="13"/>
    </row>
    <row r="153" spans="1:10" ht="12.75" customHeight="1">
      <c r="A153" s="14" t="s">
        <v>131</v>
      </c>
      <c r="B153" s="5" t="s">
        <v>34</v>
      </c>
      <c r="C153" s="1">
        <v>110</v>
      </c>
      <c r="D153" s="7">
        <v>1</v>
      </c>
      <c r="E153" s="7">
        <f>1*D153</f>
        <v>1</v>
      </c>
      <c r="F153" s="8">
        <f>C153*1.15+E153</f>
        <v>127.49999999999999</v>
      </c>
      <c r="G153" s="74"/>
      <c r="H153" s="7"/>
      <c r="I153" s="7"/>
      <c r="J153" s="13"/>
    </row>
    <row r="154" spans="1:10" ht="12.75" customHeight="1">
      <c r="A154" s="12" t="s">
        <v>131</v>
      </c>
      <c r="B154" s="5" t="s">
        <v>36</v>
      </c>
      <c r="C154" s="1">
        <v>110</v>
      </c>
      <c r="D154" s="7">
        <v>1</v>
      </c>
      <c r="E154" s="7">
        <f>1*D154</f>
        <v>1</v>
      </c>
      <c r="F154" s="8">
        <f>C154*1.15+E154</f>
        <v>127.49999999999999</v>
      </c>
      <c r="G154" s="74"/>
      <c r="H154" s="7"/>
      <c r="I154" s="7"/>
      <c r="J154" s="13"/>
    </row>
    <row r="155" spans="1:10" ht="12.75" customHeight="1">
      <c r="A155" s="12" t="s">
        <v>131</v>
      </c>
      <c r="B155" s="5" t="s">
        <v>38</v>
      </c>
      <c r="C155" s="1">
        <v>110</v>
      </c>
      <c r="D155" s="7">
        <v>1</v>
      </c>
      <c r="E155" s="7">
        <f>1*D155</f>
        <v>1</v>
      </c>
      <c r="F155" s="8">
        <f>C155*1.15+E155</f>
        <v>127.49999999999999</v>
      </c>
      <c r="G155" s="74"/>
      <c r="H155" s="7"/>
      <c r="I155" s="7"/>
      <c r="J155" s="13"/>
    </row>
    <row r="156" spans="1:10" ht="12.75" customHeight="1">
      <c r="A156" s="12" t="s">
        <v>131</v>
      </c>
      <c r="B156" s="5" t="s">
        <v>39</v>
      </c>
      <c r="C156" s="1">
        <v>110</v>
      </c>
      <c r="D156" s="7">
        <v>1</v>
      </c>
      <c r="E156" s="7">
        <f>1*D156</f>
        <v>1</v>
      </c>
      <c r="F156" s="8">
        <f>C156*1.15+E156</f>
        <v>127.49999999999999</v>
      </c>
      <c r="G156" s="74"/>
      <c r="H156" s="7"/>
      <c r="I156" s="7"/>
      <c r="J156" s="13"/>
    </row>
    <row r="157" spans="1:10" ht="12.75" customHeight="1">
      <c r="A157" s="12" t="s">
        <v>131</v>
      </c>
      <c r="B157" s="5" t="s">
        <v>40</v>
      </c>
      <c r="C157" s="1">
        <v>110</v>
      </c>
      <c r="D157" s="7">
        <v>1</v>
      </c>
      <c r="E157" s="7">
        <f>1*D157</f>
        <v>1</v>
      </c>
      <c r="F157" s="8">
        <f>C157*1.15+E157</f>
        <v>127.49999999999999</v>
      </c>
      <c r="G157" s="74"/>
      <c r="H157" s="7"/>
      <c r="I157" s="7"/>
      <c r="J157" s="13"/>
    </row>
    <row r="158" spans="1:10" ht="12.75" customHeight="1">
      <c r="A158" s="12" t="s">
        <v>131</v>
      </c>
      <c r="B158" s="5" t="s">
        <v>41</v>
      </c>
      <c r="C158" s="1">
        <v>110</v>
      </c>
      <c r="D158" s="7">
        <v>1</v>
      </c>
      <c r="E158" s="7">
        <f>1*D158</f>
        <v>1</v>
      </c>
      <c r="F158" s="8">
        <f>C158*1.15+E158</f>
        <v>127.49999999999999</v>
      </c>
      <c r="G158" s="74"/>
      <c r="H158" s="7"/>
      <c r="I158" s="7"/>
      <c r="J158" s="13"/>
    </row>
    <row r="159" spans="1:10" ht="12.75" customHeight="1">
      <c r="A159" s="14" t="s">
        <v>131</v>
      </c>
      <c r="B159" s="5" t="s">
        <v>42</v>
      </c>
      <c r="C159" s="1">
        <v>110</v>
      </c>
      <c r="D159" s="7">
        <v>1</v>
      </c>
      <c r="E159" s="7">
        <f>1*D159</f>
        <v>1</v>
      </c>
      <c r="F159" s="8">
        <f>C159*1.15+E159</f>
        <v>127.49999999999999</v>
      </c>
      <c r="G159" s="74"/>
      <c r="H159" s="7"/>
      <c r="I159" s="7"/>
      <c r="J159" s="13"/>
    </row>
    <row r="160" spans="1:10" ht="12.75" customHeight="1">
      <c r="A160" s="12" t="s">
        <v>131</v>
      </c>
      <c r="B160" s="5" t="s">
        <v>43</v>
      </c>
      <c r="C160" s="1">
        <v>110</v>
      </c>
      <c r="D160" s="7">
        <v>1</v>
      </c>
      <c r="E160" s="7">
        <f>1*D160</f>
        <v>1</v>
      </c>
      <c r="F160" s="8">
        <f>C160*1.15+E160</f>
        <v>127.49999999999999</v>
      </c>
      <c r="G160" s="74"/>
      <c r="H160" s="7"/>
      <c r="I160" s="7"/>
      <c r="J160" s="13"/>
    </row>
    <row r="161" spans="1:10" ht="12.75" customHeight="1">
      <c r="A161" s="12" t="s">
        <v>131</v>
      </c>
      <c r="B161" s="5" t="s">
        <v>43</v>
      </c>
      <c r="C161" s="1">
        <v>110</v>
      </c>
      <c r="D161" s="7">
        <v>1</v>
      </c>
      <c r="E161" s="7">
        <f>1*D161</f>
        <v>1</v>
      </c>
      <c r="F161" s="8">
        <f>C161*1.15+E161</f>
        <v>127.49999999999999</v>
      </c>
      <c r="G161" s="74"/>
      <c r="H161" s="7"/>
      <c r="I161" s="7"/>
      <c r="J161" s="13"/>
    </row>
    <row r="162" spans="1:10" ht="12.75" customHeight="1">
      <c r="A162" s="12" t="s">
        <v>131</v>
      </c>
      <c r="B162" s="5" t="s">
        <v>46</v>
      </c>
      <c r="C162" s="1">
        <v>110</v>
      </c>
      <c r="D162" s="7">
        <v>1</v>
      </c>
      <c r="E162" s="7">
        <f>1*D162</f>
        <v>1</v>
      </c>
      <c r="F162" s="8">
        <f>C162*1.15+E162</f>
        <v>127.49999999999999</v>
      </c>
      <c r="G162" s="74"/>
      <c r="H162" s="7"/>
      <c r="I162" s="7"/>
      <c r="J162" s="13"/>
    </row>
    <row r="163" spans="1:10" ht="12.75" customHeight="1">
      <c r="A163" s="12" t="s">
        <v>131</v>
      </c>
      <c r="B163" s="2" t="s">
        <v>180</v>
      </c>
      <c r="C163" s="1">
        <v>30</v>
      </c>
      <c r="D163" s="7">
        <v>0.5</v>
      </c>
      <c r="E163" s="7">
        <f>1*D163</f>
        <v>0.5</v>
      </c>
      <c r="F163" s="8">
        <f>C163*1.15+E163</f>
        <v>35</v>
      </c>
      <c r="G163" s="74"/>
      <c r="H163" s="7"/>
      <c r="I163" s="7"/>
      <c r="J163" s="13"/>
    </row>
    <row r="164" spans="1:10" ht="12.75" customHeight="1">
      <c r="A164" s="12" t="s">
        <v>131</v>
      </c>
      <c r="B164" s="5" t="s">
        <v>76</v>
      </c>
      <c r="C164" s="1">
        <v>39.7</v>
      </c>
      <c r="D164" s="7">
        <v>1</v>
      </c>
      <c r="E164" s="7">
        <f>1*D164</f>
        <v>1</v>
      </c>
      <c r="F164" s="8">
        <f>C164*1.15+E164</f>
        <v>46.655</v>
      </c>
      <c r="G164" s="74"/>
      <c r="H164" s="7"/>
      <c r="I164" s="7"/>
      <c r="J164" s="13"/>
    </row>
    <row r="165" spans="1:10" ht="12.75" customHeight="1">
      <c r="A165" s="12" t="s">
        <v>131</v>
      </c>
      <c r="B165" s="2" t="s">
        <v>126</v>
      </c>
      <c r="C165" s="1">
        <v>22.5</v>
      </c>
      <c r="D165" s="7">
        <v>1</v>
      </c>
      <c r="E165" s="7">
        <f>1*D165</f>
        <v>1</v>
      </c>
      <c r="F165" s="8">
        <f>C165*1.15+E165</f>
        <v>26.874999999999996</v>
      </c>
      <c r="G165" s="74"/>
      <c r="H165" s="7"/>
      <c r="I165" s="7"/>
      <c r="J165" s="13"/>
    </row>
    <row r="166" spans="1:10" ht="12.75" customHeight="1">
      <c r="A166" s="12" t="s">
        <v>131</v>
      </c>
      <c r="B166" s="5" t="s">
        <v>100</v>
      </c>
      <c r="C166" s="1">
        <v>37</v>
      </c>
      <c r="D166" s="7">
        <v>1</v>
      </c>
      <c r="E166" s="7">
        <f>1*D166</f>
        <v>1</v>
      </c>
      <c r="F166" s="8">
        <f>C166*1.15+E166</f>
        <v>43.55</v>
      </c>
      <c r="G166" s="74"/>
      <c r="H166" s="7"/>
      <c r="I166" s="7"/>
      <c r="J166" s="13"/>
    </row>
    <row r="167" spans="1:10" ht="12.75" customHeight="1">
      <c r="A167" s="12" t="s">
        <v>131</v>
      </c>
      <c r="B167" s="2" t="s">
        <v>115</v>
      </c>
      <c r="C167" s="1">
        <v>55</v>
      </c>
      <c r="D167" s="7">
        <v>2.5</v>
      </c>
      <c r="E167" s="7">
        <f>1*D167</f>
        <v>2.5</v>
      </c>
      <c r="F167" s="8">
        <f>C167*1.15+E167</f>
        <v>65.75</v>
      </c>
      <c r="G167" s="74"/>
      <c r="H167" s="7"/>
      <c r="I167" s="7"/>
      <c r="J167" s="13"/>
    </row>
    <row r="168" spans="1:10" ht="12.75" customHeight="1">
      <c r="A168" s="12" t="s">
        <v>131</v>
      </c>
      <c r="B168" s="5" t="s">
        <v>81</v>
      </c>
      <c r="C168" s="1">
        <v>24</v>
      </c>
      <c r="D168" s="7">
        <v>0.1</v>
      </c>
      <c r="E168" s="7">
        <f>1*D168</f>
        <v>0.1</v>
      </c>
      <c r="F168" s="8">
        <f>C168*1.15+E168</f>
        <v>27.7</v>
      </c>
      <c r="G168" s="74"/>
      <c r="H168" s="7"/>
      <c r="I168" s="7"/>
      <c r="J168" s="13"/>
    </row>
    <row r="169" spans="1:10" ht="12.75" customHeight="1">
      <c r="A169" s="12" t="s">
        <v>131</v>
      </c>
      <c r="B169" s="5" t="s">
        <v>82</v>
      </c>
      <c r="C169" s="1">
        <v>52</v>
      </c>
      <c r="D169" s="7">
        <v>0.5</v>
      </c>
      <c r="E169" s="7">
        <f>1*D169</f>
        <v>0.5</v>
      </c>
      <c r="F169" s="8">
        <f>C169*1.15+E169</f>
        <v>60.3</v>
      </c>
      <c r="G169" s="74"/>
      <c r="H169" s="7"/>
      <c r="I169" s="7"/>
      <c r="J169" s="13"/>
    </row>
    <row r="170" spans="1:10" ht="12.75" customHeight="1">
      <c r="A170" s="12" t="s">
        <v>131</v>
      </c>
      <c r="B170" s="5" t="s">
        <v>101</v>
      </c>
      <c r="C170" s="1">
        <v>22</v>
      </c>
      <c r="D170" s="7">
        <v>1</v>
      </c>
      <c r="E170" s="7">
        <f>1*D170</f>
        <v>1</v>
      </c>
      <c r="F170" s="8">
        <f>C170*1.15+E170</f>
        <v>26.299999999999997</v>
      </c>
      <c r="G170" s="74"/>
      <c r="H170" s="7"/>
      <c r="I170" s="7"/>
      <c r="J170" s="13"/>
    </row>
    <row r="171" spans="1:10" ht="12.75" customHeight="1">
      <c r="A171" s="12" t="s">
        <v>131</v>
      </c>
      <c r="B171" s="5" t="s">
        <v>86</v>
      </c>
      <c r="C171" s="1">
        <v>20</v>
      </c>
      <c r="D171" s="7">
        <v>0.5</v>
      </c>
      <c r="E171" s="7">
        <f>1*D171</f>
        <v>0.5</v>
      </c>
      <c r="F171" s="8">
        <f>C171*1.15+E171</f>
        <v>23.5</v>
      </c>
      <c r="G171" s="74"/>
      <c r="H171" s="7"/>
      <c r="I171" s="7"/>
      <c r="J171" s="13"/>
    </row>
    <row r="172" spans="1:10" ht="12.75" customHeight="1">
      <c r="A172" s="12" t="s">
        <v>131</v>
      </c>
      <c r="B172" s="5" t="s">
        <v>9</v>
      </c>
      <c r="C172" s="1">
        <v>65</v>
      </c>
      <c r="D172" s="7">
        <v>1</v>
      </c>
      <c r="E172" s="7">
        <f>1*D172</f>
        <v>1</v>
      </c>
      <c r="F172" s="8">
        <f>C172*1.15+E172</f>
        <v>75.75</v>
      </c>
      <c r="G172" s="74"/>
      <c r="H172" s="7"/>
      <c r="I172" s="7"/>
      <c r="J172" s="13"/>
    </row>
    <row r="173" spans="1:10" ht="12.75" customHeight="1">
      <c r="A173" s="12" t="s">
        <v>131</v>
      </c>
      <c r="B173" s="5" t="s">
        <v>102</v>
      </c>
      <c r="C173" s="1">
        <v>60</v>
      </c>
      <c r="D173" s="7">
        <v>1</v>
      </c>
      <c r="E173" s="7">
        <f>1*D173</f>
        <v>1</v>
      </c>
      <c r="F173" s="8">
        <f>C173*1.15+E173</f>
        <v>70</v>
      </c>
      <c r="G173" s="74"/>
      <c r="H173" s="7"/>
      <c r="I173" s="7"/>
      <c r="J173" s="13"/>
    </row>
    <row r="174" spans="1:10" ht="12.75" customHeight="1">
      <c r="A174" s="12" t="s">
        <v>131</v>
      </c>
      <c r="B174" s="5" t="s">
        <v>3</v>
      </c>
      <c r="C174" s="1">
        <v>25</v>
      </c>
      <c r="D174" s="7">
        <v>0.2</v>
      </c>
      <c r="E174" s="7">
        <f>1*D174</f>
        <v>0.2</v>
      </c>
      <c r="F174" s="8">
        <f>C174*1.15+E174</f>
        <v>28.949999999999996</v>
      </c>
      <c r="G174" s="74"/>
      <c r="H174" s="7"/>
      <c r="I174" s="7"/>
      <c r="J174" s="13"/>
    </row>
    <row r="175" spans="1:10" ht="12.75" customHeight="1">
      <c r="A175" s="12" t="s">
        <v>131</v>
      </c>
      <c r="B175" s="2" t="s">
        <v>120</v>
      </c>
      <c r="C175" s="1">
        <v>24</v>
      </c>
      <c r="D175" s="7">
        <v>0.4</v>
      </c>
      <c r="E175" s="7">
        <f>1*D175</f>
        <v>0.4</v>
      </c>
      <c r="F175" s="8">
        <f>C175*1.15+E175</f>
        <v>27.999999999999996</v>
      </c>
      <c r="G175" s="74"/>
      <c r="H175" s="7"/>
      <c r="I175" s="7"/>
      <c r="J175" s="13"/>
    </row>
    <row r="176" spans="1:10" ht="12.75" customHeight="1">
      <c r="A176" s="12" t="s">
        <v>131</v>
      </c>
      <c r="B176" s="5" t="s">
        <v>103</v>
      </c>
      <c r="C176" s="1">
        <v>23</v>
      </c>
      <c r="D176" s="7">
        <v>1</v>
      </c>
      <c r="E176" s="7">
        <f>1*D176</f>
        <v>1</v>
      </c>
      <c r="F176" s="8">
        <f>C176*1.15+E176</f>
        <v>27.45</v>
      </c>
      <c r="G176" s="74"/>
      <c r="H176" s="7"/>
      <c r="I176" s="7"/>
      <c r="J176" s="13"/>
    </row>
    <row r="177" spans="1:10" ht="12.75" customHeight="1">
      <c r="A177" s="12" t="s">
        <v>131</v>
      </c>
      <c r="B177" s="5" t="s">
        <v>83</v>
      </c>
      <c r="C177" s="1">
        <v>64</v>
      </c>
      <c r="D177" s="7">
        <v>1</v>
      </c>
      <c r="E177" s="7">
        <f>1*D177</f>
        <v>1</v>
      </c>
      <c r="F177" s="8">
        <f>C177*1.15+E177</f>
        <v>74.6</v>
      </c>
      <c r="G177" s="74"/>
      <c r="H177" s="7"/>
      <c r="I177" s="7"/>
      <c r="J177" s="13"/>
    </row>
    <row r="178" spans="1:10" ht="12.75" customHeight="1">
      <c r="A178" s="12" t="s">
        <v>131</v>
      </c>
      <c r="B178" s="5" t="s">
        <v>84</v>
      </c>
      <c r="C178" s="1">
        <v>15</v>
      </c>
      <c r="D178" s="7">
        <v>1</v>
      </c>
      <c r="E178" s="7">
        <f>1*D178</f>
        <v>1</v>
      </c>
      <c r="F178" s="8">
        <f>C178*1.15+E178</f>
        <v>18.25</v>
      </c>
      <c r="G178" s="74"/>
      <c r="H178" s="7"/>
      <c r="I178" s="7"/>
      <c r="J178" s="13"/>
    </row>
    <row r="179" spans="1:10" ht="12.75" customHeight="1">
      <c r="A179" s="12" t="s">
        <v>131</v>
      </c>
      <c r="B179" s="5" t="s">
        <v>85</v>
      </c>
      <c r="C179" s="1">
        <v>15</v>
      </c>
      <c r="D179" s="7">
        <v>0.1</v>
      </c>
      <c r="E179" s="7">
        <f>1*D179</f>
        <v>0.1</v>
      </c>
      <c r="F179" s="8">
        <f>C179*1.15+E179</f>
        <v>17.35</v>
      </c>
      <c r="G179" s="74"/>
      <c r="H179" s="7"/>
      <c r="I179" s="7"/>
      <c r="J179" s="13"/>
    </row>
    <row r="180" spans="1:10" ht="12.75" customHeight="1" thickBot="1">
      <c r="A180" s="37" t="s">
        <v>131</v>
      </c>
      <c r="B180" s="38" t="s">
        <v>104</v>
      </c>
      <c r="C180" s="39">
        <v>15</v>
      </c>
      <c r="D180" s="40">
        <v>1</v>
      </c>
      <c r="E180" s="40">
        <f>1*D180</f>
        <v>1</v>
      </c>
      <c r="F180" s="41">
        <f>C180*1.15+E180</f>
        <v>18.25</v>
      </c>
      <c r="G180" s="75">
        <f>SUM(F139:F180)</f>
        <v>4182.780000000001</v>
      </c>
      <c r="H180" s="40"/>
      <c r="I180" s="40"/>
      <c r="J180" s="42"/>
    </row>
    <row r="181" spans="1:10" ht="12.75" customHeight="1">
      <c r="A181" s="29" t="s">
        <v>160</v>
      </c>
      <c r="B181" s="53" t="s">
        <v>123</v>
      </c>
      <c r="C181" s="31">
        <v>198.5</v>
      </c>
      <c r="D181" s="10">
        <v>5</v>
      </c>
      <c r="E181" s="10">
        <f>1*D181</f>
        <v>5</v>
      </c>
      <c r="F181" s="32">
        <f>C181*1.15+E181</f>
        <v>233.27499999999998</v>
      </c>
      <c r="G181" s="76"/>
      <c r="H181" s="10"/>
      <c r="I181" s="10"/>
      <c r="J181" s="11"/>
    </row>
    <row r="182" spans="1:10" ht="12.75" customHeight="1" thickBot="1">
      <c r="A182" s="33" t="s">
        <v>160</v>
      </c>
      <c r="B182" s="46" t="s">
        <v>77</v>
      </c>
      <c r="C182" s="35">
        <v>39.7</v>
      </c>
      <c r="D182" s="18">
        <v>1</v>
      </c>
      <c r="E182" s="18">
        <f>1*D182</f>
        <v>1</v>
      </c>
      <c r="F182" s="36">
        <f>C182*1.15+E182</f>
        <v>46.655</v>
      </c>
      <c r="G182" s="72">
        <f>SUM(F181:F182)</f>
        <v>279.92999999999995</v>
      </c>
      <c r="H182" s="18"/>
      <c r="I182" s="18"/>
      <c r="J182" s="19"/>
    </row>
    <row r="183" spans="1:10" ht="12.75" customHeight="1">
      <c r="A183" s="23" t="s">
        <v>161</v>
      </c>
      <c r="B183" s="54" t="s">
        <v>168</v>
      </c>
      <c r="C183" s="54">
        <v>76</v>
      </c>
      <c r="D183" s="26">
        <v>1</v>
      </c>
      <c r="E183" s="26">
        <f>1*D183</f>
        <v>1</v>
      </c>
      <c r="F183" s="27">
        <f>C183*1.15+E183</f>
        <v>88.39999999999999</v>
      </c>
      <c r="G183" s="73"/>
      <c r="H183" s="26"/>
      <c r="I183" s="26"/>
      <c r="J183" s="28"/>
    </row>
    <row r="184" spans="1:10" ht="12.75" customHeight="1">
      <c r="A184" s="12" t="s">
        <v>161</v>
      </c>
      <c r="B184" s="3" t="s">
        <v>176</v>
      </c>
      <c r="C184" s="3">
        <v>85</v>
      </c>
      <c r="D184" s="7">
        <v>1</v>
      </c>
      <c r="E184" s="7">
        <f>1*D184</f>
        <v>1</v>
      </c>
      <c r="F184" s="8">
        <f>C184*1.15+E184</f>
        <v>98.74999999999999</v>
      </c>
      <c r="G184" s="74"/>
      <c r="H184" s="7"/>
      <c r="I184" s="7"/>
      <c r="J184" s="13"/>
    </row>
    <row r="185" spans="1:10" ht="12.75" customHeight="1">
      <c r="A185" s="12" t="s">
        <v>161</v>
      </c>
      <c r="B185" s="3" t="s">
        <v>169</v>
      </c>
      <c r="C185" s="3">
        <v>85</v>
      </c>
      <c r="D185" s="7">
        <v>1</v>
      </c>
      <c r="E185" s="7">
        <f>1*D185</f>
        <v>1</v>
      </c>
      <c r="F185" s="8">
        <f>C185*1.15+E185</f>
        <v>98.74999999999999</v>
      </c>
      <c r="G185" s="74"/>
      <c r="H185" s="7"/>
      <c r="I185" s="7"/>
      <c r="J185" s="13"/>
    </row>
    <row r="186" spans="1:10" ht="12.75" customHeight="1">
      <c r="A186" s="12" t="s">
        <v>161</v>
      </c>
      <c r="B186" s="3" t="s">
        <v>170</v>
      </c>
      <c r="C186" s="3">
        <v>85</v>
      </c>
      <c r="D186" s="7">
        <v>1</v>
      </c>
      <c r="E186" s="7">
        <f>1*D186</f>
        <v>1</v>
      </c>
      <c r="F186" s="8">
        <f>C186*1.15+E186</f>
        <v>98.74999999999999</v>
      </c>
      <c r="G186" s="74"/>
      <c r="H186" s="7"/>
      <c r="I186" s="7"/>
      <c r="J186" s="13"/>
    </row>
    <row r="187" spans="1:10" ht="12.75" customHeight="1" thickBot="1">
      <c r="A187" s="37" t="s">
        <v>161</v>
      </c>
      <c r="B187" s="55" t="s">
        <v>171</v>
      </c>
      <c r="C187" s="55">
        <v>85</v>
      </c>
      <c r="D187" s="40">
        <v>1</v>
      </c>
      <c r="E187" s="40">
        <f>1*D187</f>
        <v>1</v>
      </c>
      <c r="F187" s="41">
        <f>C187*1.15+E187</f>
        <v>98.74999999999999</v>
      </c>
      <c r="G187" s="75">
        <f>SUM(F183:F187)</f>
        <v>483.4</v>
      </c>
      <c r="H187" s="40"/>
      <c r="I187" s="40"/>
      <c r="J187" s="42"/>
    </row>
    <row r="188" spans="1:10" ht="12.75" customHeight="1">
      <c r="A188" s="29" t="s">
        <v>162</v>
      </c>
      <c r="B188" s="56" t="s">
        <v>172</v>
      </c>
      <c r="C188" s="56">
        <v>85</v>
      </c>
      <c r="D188" s="10">
        <v>1</v>
      </c>
      <c r="E188" s="10">
        <f>1*D188</f>
        <v>1</v>
      </c>
      <c r="F188" s="32">
        <f>C188*1.15+E188</f>
        <v>98.74999999999999</v>
      </c>
      <c r="G188" s="76"/>
      <c r="H188" s="10"/>
      <c r="I188" s="10"/>
      <c r="J188" s="11"/>
    </row>
    <row r="189" spans="1:10" ht="12.75" customHeight="1" thickBot="1">
      <c r="A189" s="33" t="s">
        <v>162</v>
      </c>
      <c r="B189" s="44" t="s">
        <v>173</v>
      </c>
      <c r="C189" s="44">
        <v>85</v>
      </c>
      <c r="D189" s="18">
        <v>1</v>
      </c>
      <c r="E189" s="18">
        <f>1*D189</f>
        <v>1</v>
      </c>
      <c r="F189" s="36">
        <f>C189*1.15+E189</f>
        <v>98.74999999999999</v>
      </c>
      <c r="G189" s="72">
        <f>SUM(F188:F189)</f>
        <v>197.49999999999997</v>
      </c>
      <c r="H189" s="18"/>
      <c r="I189" s="18"/>
      <c r="J189" s="19"/>
    </row>
    <row r="190" spans="1:10" ht="12.75" customHeight="1">
      <c r="A190" s="23" t="s">
        <v>163</v>
      </c>
      <c r="B190" s="24" t="s">
        <v>13</v>
      </c>
      <c r="C190" s="25">
        <v>110</v>
      </c>
      <c r="D190" s="26">
        <v>1</v>
      </c>
      <c r="E190" s="26">
        <f>1*D190</f>
        <v>1</v>
      </c>
      <c r="F190" s="27">
        <f>C190*1.15+E190</f>
        <v>127.49999999999999</v>
      </c>
      <c r="G190" s="73"/>
      <c r="H190" s="26"/>
      <c r="I190" s="26"/>
      <c r="J190" s="28"/>
    </row>
    <row r="191" spans="1:10" ht="12.75" customHeight="1">
      <c r="A191" s="12" t="s">
        <v>163</v>
      </c>
      <c r="B191" s="5" t="s">
        <v>14</v>
      </c>
      <c r="C191" s="1">
        <v>110</v>
      </c>
      <c r="D191" s="7">
        <v>1</v>
      </c>
      <c r="E191" s="7">
        <f>1*D191</f>
        <v>1</v>
      </c>
      <c r="F191" s="8">
        <f>C191*1.15+E191</f>
        <v>127.49999999999999</v>
      </c>
      <c r="G191" s="74"/>
      <c r="H191" s="7"/>
      <c r="I191" s="7"/>
      <c r="J191" s="13"/>
    </row>
    <row r="192" spans="1:10" ht="12.75" customHeight="1">
      <c r="A192" s="12" t="s">
        <v>163</v>
      </c>
      <c r="B192" s="5" t="s">
        <v>23</v>
      </c>
      <c r="C192" s="1">
        <v>110</v>
      </c>
      <c r="D192" s="7">
        <v>1</v>
      </c>
      <c r="E192" s="7">
        <f>1*D192</f>
        <v>1</v>
      </c>
      <c r="F192" s="8">
        <f>C192*1.15+E192</f>
        <v>127.49999999999999</v>
      </c>
      <c r="G192" s="74"/>
      <c r="H192" s="7"/>
      <c r="I192" s="7"/>
      <c r="J192" s="13"/>
    </row>
    <row r="193" spans="1:10" ht="12.75" customHeight="1">
      <c r="A193" s="12" t="s">
        <v>163</v>
      </c>
      <c r="B193" s="5" t="s">
        <v>25</v>
      </c>
      <c r="C193" s="1">
        <v>110</v>
      </c>
      <c r="D193" s="7">
        <v>1</v>
      </c>
      <c r="E193" s="7">
        <f>1*D193</f>
        <v>1</v>
      </c>
      <c r="F193" s="8">
        <f>C193*1.15+E193</f>
        <v>127.49999999999999</v>
      </c>
      <c r="G193" s="74"/>
      <c r="H193" s="7"/>
      <c r="I193" s="7"/>
      <c r="J193" s="13"/>
    </row>
    <row r="194" spans="1:10" ht="12.75" customHeight="1">
      <c r="A194" s="12" t="s">
        <v>163</v>
      </c>
      <c r="B194" s="5" t="s">
        <v>87</v>
      </c>
      <c r="C194" s="1">
        <v>40.3</v>
      </c>
      <c r="D194" s="7">
        <v>2</v>
      </c>
      <c r="E194" s="7">
        <f>1*D194</f>
        <v>2</v>
      </c>
      <c r="F194" s="8">
        <f>C194*1.15+E194</f>
        <v>48.34499999999999</v>
      </c>
      <c r="G194" s="74"/>
      <c r="H194" s="7"/>
      <c r="I194" s="7"/>
      <c r="J194" s="13"/>
    </row>
    <row r="195" spans="1:10" ht="12.75" customHeight="1">
      <c r="A195" s="12" t="s">
        <v>163</v>
      </c>
      <c r="B195" s="5" t="s">
        <v>96</v>
      </c>
      <c r="C195" s="1">
        <v>25</v>
      </c>
      <c r="D195" s="7">
        <v>0.2</v>
      </c>
      <c r="E195" s="7">
        <f>1*D195</f>
        <v>0.2</v>
      </c>
      <c r="F195" s="8">
        <f>C195*1.15+E195</f>
        <v>28.949999999999996</v>
      </c>
      <c r="G195" s="74"/>
      <c r="H195" s="7"/>
      <c r="I195" s="7"/>
      <c r="J195" s="13"/>
    </row>
    <row r="196" spans="1:10" ht="12.75" customHeight="1">
      <c r="A196" s="12" t="s">
        <v>163</v>
      </c>
      <c r="B196" s="5" t="s">
        <v>106</v>
      </c>
      <c r="C196" s="1">
        <v>470</v>
      </c>
      <c r="D196" s="7">
        <v>13</v>
      </c>
      <c r="E196" s="7">
        <f>1*D196</f>
        <v>13</v>
      </c>
      <c r="F196" s="8">
        <f>C196*1.15+E196</f>
        <v>553.5</v>
      </c>
      <c r="G196" s="74"/>
      <c r="H196" s="7"/>
      <c r="I196" s="7"/>
      <c r="J196" s="13"/>
    </row>
    <row r="197" spans="1:10" ht="12.75" customHeight="1" thickBot="1">
      <c r="A197" s="37" t="s">
        <v>163</v>
      </c>
      <c r="B197" s="45" t="s">
        <v>144</v>
      </c>
      <c r="C197" s="39">
        <v>10.2</v>
      </c>
      <c r="D197" s="40">
        <v>0.2</v>
      </c>
      <c r="E197" s="40">
        <f>1*D197</f>
        <v>0.2</v>
      </c>
      <c r="F197" s="41">
        <f>C197*1.15+E197</f>
        <v>11.929999999999998</v>
      </c>
      <c r="G197" s="75">
        <f>SUM(F190:F197)</f>
        <v>1152.7250000000001</v>
      </c>
      <c r="H197" s="40"/>
      <c r="I197" s="40"/>
      <c r="J197" s="42"/>
    </row>
    <row r="198" spans="1:10" ht="12.75" customHeight="1">
      <c r="A198" s="29" t="s">
        <v>164</v>
      </c>
      <c r="B198" s="30" t="s">
        <v>61</v>
      </c>
      <c r="C198" s="31">
        <v>140</v>
      </c>
      <c r="D198" s="10">
        <v>1</v>
      </c>
      <c r="E198" s="10">
        <f>1*D198</f>
        <v>1</v>
      </c>
      <c r="F198" s="32">
        <f>C198*1.15+E198</f>
        <v>162</v>
      </c>
      <c r="G198" s="76"/>
      <c r="H198" s="10"/>
      <c r="I198" s="10"/>
      <c r="J198" s="11"/>
    </row>
    <row r="199" spans="1:10" ht="12.75" customHeight="1" thickBot="1">
      <c r="A199" s="33" t="s">
        <v>164</v>
      </c>
      <c r="B199" s="46" t="s">
        <v>61</v>
      </c>
      <c r="C199" s="35">
        <v>140</v>
      </c>
      <c r="D199" s="18">
        <v>1</v>
      </c>
      <c r="E199" s="18">
        <f>1*D199</f>
        <v>1</v>
      </c>
      <c r="F199" s="36">
        <f>C199*1.15+E199</f>
        <v>162</v>
      </c>
      <c r="G199" s="72">
        <f>SUM(F198:F199)</f>
        <v>324</v>
      </c>
      <c r="H199" s="18"/>
      <c r="I199" s="18"/>
      <c r="J199" s="19"/>
    </row>
    <row r="200" spans="1:10" ht="12.75" customHeight="1">
      <c r="A200" s="23" t="s">
        <v>137</v>
      </c>
      <c r="B200" s="24" t="s">
        <v>68</v>
      </c>
      <c r="C200" s="25">
        <v>140</v>
      </c>
      <c r="D200" s="26">
        <v>1</v>
      </c>
      <c r="E200" s="26">
        <f>1*D200</f>
        <v>1</v>
      </c>
      <c r="F200" s="27">
        <f>C200*1.15+E200</f>
        <v>162</v>
      </c>
      <c r="G200" s="73"/>
      <c r="H200" s="26"/>
      <c r="I200" s="26"/>
      <c r="J200" s="28"/>
    </row>
    <row r="201" spans="1:10" ht="12.75" customHeight="1" thickBot="1">
      <c r="A201" s="37" t="s">
        <v>137</v>
      </c>
      <c r="B201" s="45" t="s">
        <v>182</v>
      </c>
      <c r="C201" s="39">
        <v>66.7</v>
      </c>
      <c r="D201" s="40">
        <v>3</v>
      </c>
      <c r="E201" s="40">
        <f>1*D201</f>
        <v>3</v>
      </c>
      <c r="F201" s="41">
        <f>C201*1.15+E201</f>
        <v>79.705</v>
      </c>
      <c r="G201" s="75">
        <f>SUM(F200:F201)</f>
        <v>241.70499999999998</v>
      </c>
      <c r="H201" s="40"/>
      <c r="I201" s="40"/>
      <c r="J201" s="42"/>
    </row>
    <row r="202" spans="1:10" ht="12.75" customHeight="1">
      <c r="A202" s="29" t="s">
        <v>165</v>
      </c>
      <c r="B202" s="30" t="s">
        <v>13</v>
      </c>
      <c r="C202" s="31">
        <v>110</v>
      </c>
      <c r="D202" s="10">
        <v>1</v>
      </c>
      <c r="E202" s="10">
        <f>1*D202</f>
        <v>1</v>
      </c>
      <c r="F202" s="32">
        <f>C202*1.15+E202</f>
        <v>127.49999999999999</v>
      </c>
      <c r="G202" s="76"/>
      <c r="H202" s="10"/>
      <c r="I202" s="10"/>
      <c r="J202" s="11"/>
    </row>
    <row r="203" spans="1:10" ht="12.75" customHeight="1">
      <c r="A203" s="12" t="s">
        <v>165</v>
      </c>
      <c r="B203" s="5" t="s">
        <v>14</v>
      </c>
      <c r="C203" s="1">
        <v>110</v>
      </c>
      <c r="D203" s="7">
        <v>1</v>
      </c>
      <c r="E203" s="7">
        <f>1*D203</f>
        <v>1</v>
      </c>
      <c r="F203" s="8">
        <f>C203*1.15+E203</f>
        <v>127.49999999999999</v>
      </c>
      <c r="G203" s="74"/>
      <c r="H203" s="7"/>
      <c r="I203" s="7"/>
      <c r="J203" s="13"/>
    </row>
    <row r="204" spans="1:10" ht="12.75" customHeight="1">
      <c r="A204" s="12" t="s">
        <v>165</v>
      </c>
      <c r="B204" s="5" t="s">
        <v>15</v>
      </c>
      <c r="C204" s="1">
        <v>110</v>
      </c>
      <c r="D204" s="7">
        <v>1</v>
      </c>
      <c r="E204" s="7">
        <f>1*D204</f>
        <v>1</v>
      </c>
      <c r="F204" s="8">
        <f>C204*1.15+E204</f>
        <v>127.49999999999999</v>
      </c>
      <c r="G204" s="74"/>
      <c r="H204" s="7"/>
      <c r="I204" s="7"/>
      <c r="J204" s="13"/>
    </row>
    <row r="205" spans="1:10" ht="12.75" customHeight="1">
      <c r="A205" s="12" t="s">
        <v>165</v>
      </c>
      <c r="B205" s="5" t="s">
        <v>19</v>
      </c>
      <c r="C205" s="1">
        <v>110</v>
      </c>
      <c r="D205" s="7">
        <v>1</v>
      </c>
      <c r="E205" s="7">
        <f>1*D205</f>
        <v>1</v>
      </c>
      <c r="F205" s="8">
        <f>C205*1.15+E205</f>
        <v>127.49999999999999</v>
      </c>
      <c r="G205" s="74"/>
      <c r="H205" s="7"/>
      <c r="I205" s="7"/>
      <c r="J205" s="13"/>
    </row>
    <row r="206" spans="1:10" ht="12.75" customHeight="1">
      <c r="A206" s="12" t="s">
        <v>165</v>
      </c>
      <c r="B206" s="5" t="s">
        <v>29</v>
      </c>
      <c r="C206" s="1">
        <v>110</v>
      </c>
      <c r="D206" s="7">
        <v>1</v>
      </c>
      <c r="E206" s="7">
        <f>1*D206</f>
        <v>1</v>
      </c>
      <c r="F206" s="8">
        <f>C206*1.15+E206</f>
        <v>127.49999999999999</v>
      </c>
      <c r="G206" s="74"/>
      <c r="H206" s="7"/>
      <c r="I206" s="7"/>
      <c r="J206" s="13"/>
    </row>
    <row r="207" spans="1:10" ht="12.75" customHeight="1">
      <c r="A207" s="12" t="s">
        <v>165</v>
      </c>
      <c r="B207" s="5" t="s">
        <v>1</v>
      </c>
      <c r="C207" s="1">
        <v>11</v>
      </c>
      <c r="D207" s="7">
        <v>0.5</v>
      </c>
      <c r="E207" s="7">
        <f>1*D207</f>
        <v>0.5</v>
      </c>
      <c r="F207" s="8">
        <f>C207*1.15+E207</f>
        <v>13.149999999999999</v>
      </c>
      <c r="G207" s="74"/>
      <c r="H207" s="7"/>
      <c r="I207" s="7"/>
      <c r="J207" s="13"/>
    </row>
    <row r="208" spans="1:10" ht="12.75" customHeight="1">
      <c r="A208" s="12" t="s">
        <v>165</v>
      </c>
      <c r="B208" s="5" t="s">
        <v>88</v>
      </c>
      <c r="C208" s="1">
        <v>66.7</v>
      </c>
      <c r="D208" s="7">
        <v>3</v>
      </c>
      <c r="E208" s="7">
        <f>1*D208</f>
        <v>3</v>
      </c>
      <c r="F208" s="8">
        <f>C208*1.15+E208</f>
        <v>79.705</v>
      </c>
      <c r="G208" s="74"/>
      <c r="H208" s="7"/>
      <c r="I208" s="7"/>
      <c r="J208" s="13"/>
    </row>
    <row r="209" spans="1:10" ht="12.75" customHeight="1">
      <c r="A209" s="14" t="s">
        <v>165</v>
      </c>
      <c r="B209" s="5" t="s">
        <v>106</v>
      </c>
      <c r="C209" s="1">
        <v>470</v>
      </c>
      <c r="D209" s="7">
        <v>13</v>
      </c>
      <c r="E209" s="7">
        <f>1*D209</f>
        <v>13</v>
      </c>
      <c r="F209" s="8">
        <f>C209*1.15+E209</f>
        <v>553.5</v>
      </c>
      <c r="G209" s="74"/>
      <c r="H209" s="7"/>
      <c r="I209" s="7"/>
      <c r="J209" s="13"/>
    </row>
    <row r="210" spans="1:10" ht="12.75" customHeight="1">
      <c r="A210" s="12" t="s">
        <v>165</v>
      </c>
      <c r="B210" s="2" t="s">
        <v>145</v>
      </c>
      <c r="C210" s="1">
        <v>80</v>
      </c>
      <c r="D210" s="7">
        <v>1</v>
      </c>
      <c r="E210" s="7">
        <f>1*D210</f>
        <v>1</v>
      </c>
      <c r="F210" s="8">
        <f>C210*1.15+E210</f>
        <v>93</v>
      </c>
      <c r="G210" s="74"/>
      <c r="H210" s="7"/>
      <c r="I210" s="7"/>
      <c r="J210" s="13"/>
    </row>
    <row r="211" spans="1:10" ht="12.75">
      <c r="A211" s="12" t="s">
        <v>165</v>
      </c>
      <c r="B211" s="2" t="s">
        <v>140</v>
      </c>
      <c r="C211" s="1">
        <v>5.1</v>
      </c>
      <c r="D211" s="7">
        <v>0.1</v>
      </c>
      <c r="E211" s="7">
        <f>1*D211</f>
        <v>0.1</v>
      </c>
      <c r="F211" s="8">
        <f>C211*1.15+E211</f>
        <v>5.964999999999999</v>
      </c>
      <c r="G211" s="74"/>
      <c r="H211" s="7"/>
      <c r="I211" s="7"/>
      <c r="J211" s="13"/>
    </row>
    <row r="212" spans="1:10" ht="13.5" thickBot="1">
      <c r="A212" s="33" t="s">
        <v>165</v>
      </c>
      <c r="B212" s="46" t="s">
        <v>4</v>
      </c>
      <c r="C212" s="35">
        <v>28</v>
      </c>
      <c r="D212" s="18">
        <v>0.2</v>
      </c>
      <c r="E212" s="18">
        <f>1*D212</f>
        <v>0.2</v>
      </c>
      <c r="F212" s="36">
        <f>C212*1.15+E212</f>
        <v>32.4</v>
      </c>
      <c r="G212" s="72">
        <f>SUM(F202:F212)</f>
        <v>1415.22</v>
      </c>
      <c r="H212" s="18"/>
      <c r="I212" s="18"/>
      <c r="J212" s="19"/>
    </row>
    <row r="213" spans="1:10" ht="12.75">
      <c r="A213" s="23" t="s">
        <v>130</v>
      </c>
      <c r="B213" s="24" t="s">
        <v>38</v>
      </c>
      <c r="C213" s="25">
        <v>110</v>
      </c>
      <c r="D213" s="26">
        <v>1</v>
      </c>
      <c r="E213" s="26">
        <f>1*D213</f>
        <v>1</v>
      </c>
      <c r="F213" s="27">
        <f>C213*1.15+E213</f>
        <v>127.49999999999999</v>
      </c>
      <c r="G213" s="73"/>
      <c r="H213" s="26"/>
      <c r="I213" s="26"/>
      <c r="J213" s="28"/>
    </row>
    <row r="214" spans="1:10" ht="12.75">
      <c r="A214" s="12" t="s">
        <v>130</v>
      </c>
      <c r="B214" s="5" t="s">
        <v>50</v>
      </c>
      <c r="C214" s="1">
        <v>150</v>
      </c>
      <c r="D214" s="7">
        <v>1</v>
      </c>
      <c r="E214" s="7">
        <f>1*D214</f>
        <v>1</v>
      </c>
      <c r="F214" s="8">
        <f>C214*1.15+E214</f>
        <v>173.5</v>
      </c>
      <c r="G214" s="74"/>
      <c r="H214" s="7"/>
      <c r="I214" s="7"/>
      <c r="J214" s="13"/>
    </row>
    <row r="215" spans="1:10" ht="12.75">
      <c r="A215" s="15" t="s">
        <v>130</v>
      </c>
      <c r="B215" s="5" t="s">
        <v>52</v>
      </c>
      <c r="C215" s="1">
        <v>180</v>
      </c>
      <c r="D215" s="7">
        <v>1</v>
      </c>
      <c r="E215" s="7">
        <f>1*D215</f>
        <v>1</v>
      </c>
      <c r="F215" s="8">
        <f>C215*1.15+E215</f>
        <v>207.99999999999997</v>
      </c>
      <c r="G215" s="74"/>
      <c r="H215" s="7"/>
      <c r="I215" s="7"/>
      <c r="J215" s="13"/>
    </row>
    <row r="216" spans="1:10" ht="12.75">
      <c r="A216" s="12" t="s">
        <v>130</v>
      </c>
      <c r="B216" s="5" t="s">
        <v>48</v>
      </c>
      <c r="C216" s="1">
        <v>190</v>
      </c>
      <c r="D216" s="7">
        <v>1</v>
      </c>
      <c r="E216" s="7">
        <f>1*D216</f>
        <v>1</v>
      </c>
      <c r="F216" s="8">
        <f>C216*1.15+E216</f>
        <v>219.49999999999997</v>
      </c>
      <c r="G216" s="74"/>
      <c r="H216" s="7"/>
      <c r="I216" s="7"/>
      <c r="J216" s="13"/>
    </row>
    <row r="217" spans="1:10" ht="13.5" thickBot="1">
      <c r="A217" s="37" t="s">
        <v>130</v>
      </c>
      <c r="B217" s="38" t="s">
        <v>99</v>
      </c>
      <c r="C217" s="39">
        <v>92</v>
      </c>
      <c r="D217" s="40">
        <v>1</v>
      </c>
      <c r="E217" s="40">
        <f>1*D217</f>
        <v>1</v>
      </c>
      <c r="F217" s="41">
        <f>C217*1.15+E217</f>
        <v>106.8</v>
      </c>
      <c r="G217" s="75">
        <f>SUM(F213:F217)</f>
        <v>835.3</v>
      </c>
      <c r="H217" s="40"/>
      <c r="I217" s="40"/>
      <c r="J217" s="42"/>
    </row>
    <row r="218" spans="1:10" ht="12.75">
      <c r="A218" s="29" t="s">
        <v>166</v>
      </c>
      <c r="B218" s="30" t="s">
        <v>11</v>
      </c>
      <c r="C218" s="31">
        <v>130</v>
      </c>
      <c r="D218" s="10">
        <v>1</v>
      </c>
      <c r="E218" s="10">
        <f>1*D218</f>
        <v>1</v>
      </c>
      <c r="F218" s="32">
        <f>C218*1.15+E218</f>
        <v>150.5</v>
      </c>
      <c r="G218" s="76"/>
      <c r="H218" s="10"/>
      <c r="I218" s="10"/>
      <c r="J218" s="11"/>
    </row>
    <row r="219" spans="1:10" ht="12.75">
      <c r="A219" s="12" t="s">
        <v>166</v>
      </c>
      <c r="B219" s="5" t="s">
        <v>13</v>
      </c>
      <c r="C219" s="1">
        <v>110</v>
      </c>
      <c r="D219" s="7">
        <v>1</v>
      </c>
      <c r="E219" s="7">
        <f>1*D219</f>
        <v>1</v>
      </c>
      <c r="F219" s="8">
        <f>C219*1.15+E219</f>
        <v>127.49999999999999</v>
      </c>
      <c r="G219" s="74"/>
      <c r="H219" s="7"/>
      <c r="I219" s="7"/>
      <c r="J219" s="13"/>
    </row>
    <row r="220" spans="1:10" ht="12.75">
      <c r="A220" s="12" t="s">
        <v>166</v>
      </c>
      <c r="B220" s="5" t="s">
        <v>14</v>
      </c>
      <c r="C220" s="1">
        <v>110</v>
      </c>
      <c r="D220" s="7">
        <v>1</v>
      </c>
      <c r="E220" s="7">
        <f>1*D220</f>
        <v>1</v>
      </c>
      <c r="F220" s="8">
        <f>C220*1.15+E220</f>
        <v>127.49999999999999</v>
      </c>
      <c r="G220" s="74"/>
      <c r="H220" s="7"/>
      <c r="I220" s="7"/>
      <c r="J220" s="13"/>
    </row>
    <row r="221" spans="1:10" ht="12.75">
      <c r="A221" s="12" t="s">
        <v>166</v>
      </c>
      <c r="B221" s="4" t="s">
        <v>17</v>
      </c>
      <c r="C221" s="6">
        <v>110</v>
      </c>
      <c r="D221" s="7">
        <v>1</v>
      </c>
      <c r="E221" s="7">
        <f>1*D221</f>
        <v>1</v>
      </c>
      <c r="F221" s="8">
        <f>C221*1.15+E221</f>
        <v>127.49999999999999</v>
      </c>
      <c r="G221" s="74"/>
      <c r="H221" s="7"/>
      <c r="I221" s="7"/>
      <c r="J221" s="13"/>
    </row>
    <row r="222" spans="1:10" ht="12.75">
      <c r="A222" s="12" t="s">
        <v>166</v>
      </c>
      <c r="B222" s="4" t="s">
        <v>19</v>
      </c>
      <c r="C222" s="6">
        <v>110</v>
      </c>
      <c r="D222" s="7">
        <v>1</v>
      </c>
      <c r="E222" s="7">
        <f>1*D222</f>
        <v>1</v>
      </c>
      <c r="F222" s="8">
        <f>C222*1.15+E222</f>
        <v>127.49999999999999</v>
      </c>
      <c r="G222" s="74"/>
      <c r="H222" s="7"/>
      <c r="I222" s="7"/>
      <c r="J222" s="13"/>
    </row>
    <row r="223" spans="1:10" ht="12.75">
      <c r="A223" s="12" t="s">
        <v>166</v>
      </c>
      <c r="B223" s="4" t="s">
        <v>24</v>
      </c>
      <c r="C223" s="6">
        <v>110</v>
      </c>
      <c r="D223" s="7">
        <v>1</v>
      </c>
      <c r="E223" s="7">
        <f>1*D223</f>
        <v>1</v>
      </c>
      <c r="F223" s="8">
        <f>C223*1.15+E223</f>
        <v>127.49999999999999</v>
      </c>
      <c r="G223" s="74"/>
      <c r="H223" s="7"/>
      <c r="I223" s="7"/>
      <c r="J223" s="13"/>
    </row>
    <row r="224" spans="1:10" ht="12.75">
      <c r="A224" s="12" t="s">
        <v>166</v>
      </c>
      <c r="B224" s="4" t="s">
        <v>27</v>
      </c>
      <c r="C224" s="6">
        <v>110</v>
      </c>
      <c r="D224" s="7">
        <v>1</v>
      </c>
      <c r="E224" s="7">
        <f>1*D224</f>
        <v>1</v>
      </c>
      <c r="F224" s="8">
        <f>C224*1.15+E224</f>
        <v>127.49999999999999</v>
      </c>
      <c r="G224" s="74"/>
      <c r="H224" s="7"/>
      <c r="I224" s="7"/>
      <c r="J224" s="13"/>
    </row>
    <row r="225" spans="1:10" ht="12.75">
      <c r="A225" s="15" t="s">
        <v>166</v>
      </c>
      <c r="B225" s="4" t="s">
        <v>51</v>
      </c>
      <c r="C225" s="6">
        <v>230</v>
      </c>
      <c r="D225" s="7">
        <v>1</v>
      </c>
      <c r="E225" s="7">
        <f>1*D225</f>
        <v>1</v>
      </c>
      <c r="F225" s="8">
        <f>C225*1.15+E225</f>
        <v>265.5</v>
      </c>
      <c r="G225" s="74"/>
      <c r="H225" s="7"/>
      <c r="I225" s="7"/>
      <c r="J225" s="13"/>
    </row>
    <row r="226" spans="1:10" ht="13.5" thickBot="1">
      <c r="A226" s="33" t="s">
        <v>166</v>
      </c>
      <c r="B226" s="61" t="s">
        <v>72</v>
      </c>
      <c r="C226" s="62">
        <v>39.7</v>
      </c>
      <c r="D226" s="18">
        <v>1</v>
      </c>
      <c r="E226" s="18">
        <f>1*D226</f>
        <v>1</v>
      </c>
      <c r="F226" s="36">
        <f>C226*1.15+E226</f>
        <v>46.655</v>
      </c>
      <c r="G226" s="72">
        <f>SUM(F218:F226)</f>
        <v>1227.655</v>
      </c>
      <c r="H226" s="18"/>
      <c r="I226" s="18"/>
      <c r="J226" s="19"/>
    </row>
    <row r="227" spans="1:10" ht="12.75">
      <c r="A227" s="23" t="s">
        <v>167</v>
      </c>
      <c r="B227" s="59" t="s">
        <v>58</v>
      </c>
      <c r="C227" s="60">
        <v>140</v>
      </c>
      <c r="D227" s="26">
        <v>1</v>
      </c>
      <c r="E227" s="26">
        <f>1*D227</f>
        <v>1</v>
      </c>
      <c r="F227" s="27">
        <f>C227*1.15+E227</f>
        <v>162</v>
      </c>
      <c r="G227" s="73"/>
      <c r="H227" s="26"/>
      <c r="I227" s="26"/>
      <c r="J227" s="28"/>
    </row>
    <row r="228" spans="1:10" ht="12.75">
      <c r="A228" s="12" t="s">
        <v>167</v>
      </c>
      <c r="B228" s="4" t="s">
        <v>63</v>
      </c>
      <c r="C228" s="6">
        <v>140</v>
      </c>
      <c r="D228" s="7">
        <v>1</v>
      </c>
      <c r="E228" s="7">
        <f>1*D228</f>
        <v>1</v>
      </c>
      <c r="F228" s="8">
        <f>C228*1.15+E228</f>
        <v>162</v>
      </c>
      <c r="G228" s="74"/>
      <c r="H228" s="7"/>
      <c r="I228" s="7"/>
      <c r="J228" s="13"/>
    </row>
    <row r="229" spans="1:10" ht="12.75">
      <c r="A229" s="12" t="s">
        <v>167</v>
      </c>
      <c r="B229" s="4" t="s">
        <v>65</v>
      </c>
      <c r="C229" s="6">
        <v>140</v>
      </c>
      <c r="D229" s="7">
        <v>1</v>
      </c>
      <c r="E229" s="7">
        <f>1*D229</f>
        <v>1</v>
      </c>
      <c r="F229" s="8">
        <f>C229*1.15+E229</f>
        <v>162</v>
      </c>
      <c r="G229" s="74"/>
      <c r="H229" s="7"/>
      <c r="I229" s="7"/>
      <c r="J229" s="13"/>
    </row>
    <row r="230" spans="1:10" ht="12.75">
      <c r="A230" s="12" t="s">
        <v>167</v>
      </c>
      <c r="B230" s="4" t="s">
        <v>66</v>
      </c>
      <c r="C230" s="6">
        <v>140</v>
      </c>
      <c r="D230" s="7">
        <v>1</v>
      </c>
      <c r="E230" s="7">
        <f>1*D230</f>
        <v>1</v>
      </c>
      <c r="F230" s="8">
        <f>C230*1.15+E230</f>
        <v>162</v>
      </c>
      <c r="G230" s="74"/>
      <c r="H230" s="7"/>
      <c r="I230" s="7"/>
      <c r="J230" s="13"/>
    </row>
    <row r="231" spans="1:10" ht="13.5" thickBot="1">
      <c r="A231" s="37" t="s">
        <v>167</v>
      </c>
      <c r="B231" s="63" t="s">
        <v>67</v>
      </c>
      <c r="C231" s="64">
        <v>140</v>
      </c>
      <c r="D231" s="40">
        <v>1</v>
      </c>
      <c r="E231" s="40">
        <f>1*D231</f>
        <v>1</v>
      </c>
      <c r="F231" s="41">
        <f>C231*1.15+E231</f>
        <v>162</v>
      </c>
      <c r="G231" s="75">
        <f>SUM(F227:F231)</f>
        <v>810</v>
      </c>
      <c r="H231" s="40"/>
      <c r="I231" s="40"/>
      <c r="J231" s="42"/>
    </row>
    <row r="232" spans="1:10" ht="12.75">
      <c r="A232" s="66" t="s">
        <v>133</v>
      </c>
      <c r="B232" s="67" t="s">
        <v>18</v>
      </c>
      <c r="C232" s="68">
        <v>110</v>
      </c>
      <c r="D232" s="10">
        <v>1</v>
      </c>
      <c r="E232" s="10">
        <f>1*D232</f>
        <v>1</v>
      </c>
      <c r="F232" s="32">
        <f>C232*1.15+E232</f>
        <v>127.49999999999999</v>
      </c>
      <c r="G232" s="76"/>
      <c r="H232" s="10"/>
      <c r="I232" s="10"/>
      <c r="J232" s="11"/>
    </row>
    <row r="233" spans="1:10" ht="12.75">
      <c r="A233" s="12" t="s">
        <v>133</v>
      </c>
      <c r="B233" s="4" t="s">
        <v>24</v>
      </c>
      <c r="C233" s="6">
        <v>110</v>
      </c>
      <c r="D233" s="7">
        <v>1</v>
      </c>
      <c r="E233" s="7">
        <f>1*D233</f>
        <v>1</v>
      </c>
      <c r="F233" s="8">
        <f>C233*1.15+E233</f>
        <v>127.49999999999999</v>
      </c>
      <c r="G233" s="74"/>
      <c r="H233" s="7"/>
      <c r="I233" s="7"/>
      <c r="J233" s="13"/>
    </row>
    <row r="234" spans="1:10" ht="12.75">
      <c r="A234" s="12" t="s">
        <v>133</v>
      </c>
      <c r="B234" s="4" t="s">
        <v>25</v>
      </c>
      <c r="C234" s="6">
        <v>110</v>
      </c>
      <c r="D234" s="7">
        <v>1</v>
      </c>
      <c r="E234" s="7">
        <f>1*D234</f>
        <v>1</v>
      </c>
      <c r="F234" s="8">
        <f>C234*1.15+E234</f>
        <v>127.49999999999999</v>
      </c>
      <c r="G234" s="74"/>
      <c r="H234" s="7"/>
      <c r="I234" s="7"/>
      <c r="J234" s="13"/>
    </row>
    <row r="235" spans="1:10" ht="12.75">
      <c r="A235" s="12" t="s">
        <v>133</v>
      </c>
      <c r="B235" s="4" t="s">
        <v>34</v>
      </c>
      <c r="C235" s="6">
        <v>110</v>
      </c>
      <c r="D235" s="7">
        <v>1</v>
      </c>
      <c r="E235" s="7">
        <f>1*D235</f>
        <v>1</v>
      </c>
      <c r="F235" s="8">
        <f>C235*1.15+E235</f>
        <v>127.49999999999999</v>
      </c>
      <c r="G235" s="74"/>
      <c r="H235" s="7"/>
      <c r="I235" s="7"/>
      <c r="J235" s="13"/>
    </row>
    <row r="236" spans="1:10" ht="12.75">
      <c r="A236" s="12" t="s">
        <v>133</v>
      </c>
      <c r="B236" s="5" t="s">
        <v>76</v>
      </c>
      <c r="C236" s="1">
        <v>39.7</v>
      </c>
      <c r="D236" s="7">
        <v>1</v>
      </c>
      <c r="E236" s="7">
        <f>1*D236</f>
        <v>1</v>
      </c>
      <c r="F236" s="8">
        <f>C236*1.15+E236</f>
        <v>46.655</v>
      </c>
      <c r="G236" s="74"/>
      <c r="H236" s="7"/>
      <c r="I236" s="7"/>
      <c r="J236" s="13"/>
    </row>
    <row r="237" spans="1:10" ht="12.75">
      <c r="A237" s="15" t="s">
        <v>133</v>
      </c>
      <c r="B237" s="5" t="s">
        <v>69</v>
      </c>
      <c r="C237" s="1">
        <v>60</v>
      </c>
      <c r="D237" s="7">
        <v>1</v>
      </c>
      <c r="E237" s="7">
        <f>1*D237</f>
        <v>1</v>
      </c>
      <c r="F237" s="8">
        <f>C237*1.15+E237</f>
        <v>70</v>
      </c>
      <c r="G237" s="74"/>
      <c r="H237" s="7"/>
      <c r="I237" s="7"/>
      <c r="J237" s="13"/>
    </row>
    <row r="238" spans="1:10" ht="12.75">
      <c r="A238" s="12" t="s">
        <v>133</v>
      </c>
      <c r="B238" s="2" t="s">
        <v>114</v>
      </c>
      <c r="C238" s="1">
        <v>33</v>
      </c>
      <c r="D238" s="7">
        <v>1.5</v>
      </c>
      <c r="E238" s="7">
        <f>1*D238</f>
        <v>1.5</v>
      </c>
      <c r="F238" s="8">
        <f>C238*1.15+E238</f>
        <v>39.449999999999996</v>
      </c>
      <c r="G238" s="74"/>
      <c r="H238" s="7"/>
      <c r="I238" s="7"/>
      <c r="J238" s="13"/>
    </row>
    <row r="239" spans="1:10" ht="12.75">
      <c r="A239" s="12" t="s">
        <v>133</v>
      </c>
      <c r="B239" s="5" t="s">
        <v>93</v>
      </c>
      <c r="C239" s="1">
        <v>66</v>
      </c>
      <c r="D239" s="7">
        <v>0.2</v>
      </c>
      <c r="E239" s="7">
        <f>1*D239</f>
        <v>0.2</v>
      </c>
      <c r="F239" s="8">
        <f>C239*1.15+E239</f>
        <v>76.1</v>
      </c>
      <c r="G239" s="74"/>
      <c r="H239" s="7"/>
      <c r="I239" s="7"/>
      <c r="J239" s="13"/>
    </row>
    <row r="240" spans="1:10" ht="12.75">
      <c r="A240" s="12" t="s">
        <v>133</v>
      </c>
      <c r="B240" s="5" t="s">
        <v>110</v>
      </c>
      <c r="C240" s="1">
        <v>800</v>
      </c>
      <c r="D240" s="7">
        <v>10</v>
      </c>
      <c r="E240" s="7">
        <f>1*D240</f>
        <v>10</v>
      </c>
      <c r="F240" s="8">
        <f>C240*1.15+E240</f>
        <v>929.9999999999999</v>
      </c>
      <c r="G240" s="74"/>
      <c r="H240" s="7"/>
      <c r="I240" s="7"/>
      <c r="J240" s="13"/>
    </row>
    <row r="241" spans="1:10" ht="13.5" thickBot="1">
      <c r="A241" s="33" t="s">
        <v>133</v>
      </c>
      <c r="B241" s="46" t="s">
        <v>107</v>
      </c>
      <c r="C241" s="35">
        <v>1200</v>
      </c>
      <c r="D241" s="18">
        <v>10.5</v>
      </c>
      <c r="E241" s="18">
        <f>1*D241</f>
        <v>10.5</v>
      </c>
      <c r="F241" s="36">
        <f>C241*1.15+E241</f>
        <v>1390.5</v>
      </c>
      <c r="G241" s="72">
        <f>SUM(F232:F241)</f>
        <v>3062.705</v>
      </c>
      <c r="H241" s="18"/>
      <c r="I241" s="18"/>
      <c r="J241" s="19"/>
    </row>
    <row r="242" spans="1:10" ht="12.75" customHeight="1">
      <c r="A242" s="65" t="s">
        <v>184</v>
      </c>
      <c r="B242" s="24" t="s">
        <v>17</v>
      </c>
      <c r="C242" s="25">
        <v>110</v>
      </c>
      <c r="D242" s="26">
        <v>1</v>
      </c>
      <c r="E242" s="26">
        <f>1*D242</f>
        <v>1</v>
      </c>
      <c r="F242" s="27">
        <f>C242*1.15+E242</f>
        <v>127.49999999999999</v>
      </c>
      <c r="G242" s="73"/>
      <c r="H242" s="26"/>
      <c r="I242" s="26"/>
      <c r="J242" s="28"/>
    </row>
    <row r="243" spans="1:10" ht="12.75" customHeight="1">
      <c r="A243" s="16" t="s">
        <v>184</v>
      </c>
      <c r="B243" s="5" t="s">
        <v>75</v>
      </c>
      <c r="C243" s="1">
        <v>39.7</v>
      </c>
      <c r="D243" s="7">
        <v>1</v>
      </c>
      <c r="E243" s="7">
        <f>1*D243</f>
        <v>1</v>
      </c>
      <c r="F243" s="8">
        <f>C243*1.15+E243</f>
        <v>46.655</v>
      </c>
      <c r="G243" s="74"/>
      <c r="H243" s="7"/>
      <c r="I243" s="7"/>
      <c r="J243" s="13"/>
    </row>
    <row r="244" spans="1:10" ht="12.75" customHeight="1">
      <c r="A244" s="17" t="s">
        <v>184</v>
      </c>
      <c r="B244" s="5" t="s">
        <v>109</v>
      </c>
      <c r="C244" s="1">
        <v>360</v>
      </c>
      <c r="D244" s="9">
        <v>2</v>
      </c>
      <c r="E244" s="7">
        <f>1*D244</f>
        <v>2</v>
      </c>
      <c r="F244" s="8">
        <f>C244*1.15+E244</f>
        <v>415.99999999999994</v>
      </c>
      <c r="G244" s="74"/>
      <c r="H244" s="7"/>
      <c r="I244" s="7"/>
      <c r="J244" s="13"/>
    </row>
    <row r="245" spans="1:10" ht="12.75" customHeight="1" thickBot="1">
      <c r="A245" s="69" t="s">
        <v>184</v>
      </c>
      <c r="B245" s="38" t="s">
        <v>104</v>
      </c>
      <c r="C245" s="39">
        <v>15</v>
      </c>
      <c r="D245" s="40">
        <v>1</v>
      </c>
      <c r="E245" s="40">
        <f>1*D245</f>
        <v>1</v>
      </c>
      <c r="F245" s="41">
        <f>C245*1.15+E245</f>
        <v>18.25</v>
      </c>
      <c r="G245" s="75">
        <f>SUM(F242:F245)</f>
        <v>608.405</v>
      </c>
      <c r="H245" s="40"/>
      <c r="I245" s="40"/>
      <c r="J245" s="42"/>
    </row>
    <row r="246" spans="1:10" ht="13.5" thickBot="1">
      <c r="A246" s="70"/>
      <c r="B246" s="50"/>
      <c r="C246" s="71">
        <f>SUM(C4:C245)</f>
        <v>28425.200000000008</v>
      </c>
      <c r="D246" s="71">
        <f>SUM(D4:D245)</f>
        <v>449.99999999999994</v>
      </c>
      <c r="E246" s="71">
        <f>SUM(E4:E245)</f>
        <v>449.99999999999994</v>
      </c>
      <c r="F246" s="71">
        <f>SUM(F4:F245)</f>
        <v>33138.98</v>
      </c>
      <c r="G246" s="77">
        <f>SUM(G4:G245)</f>
        <v>33138.979999999996</v>
      </c>
      <c r="H246" s="50"/>
      <c r="I246" s="50"/>
      <c r="J246" s="52"/>
    </row>
  </sheetData>
  <autoFilter ref="A3:F246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2013-02-22T04:00:00Z</dcterms:created>
  <dcterms:modified xsi:type="dcterms:W3CDTF">2013-02-22T06:16:05Z</dcterms:modified>
  <cp:category/>
  <cp:version/>
  <cp:contentType/>
  <cp:contentStatus/>
</cp:coreProperties>
</file>