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'Лист1'!$A$2:$H$2</definedName>
  </definedNames>
  <calcPr fullCalcOnLoad="1"/>
</workbook>
</file>

<file path=xl/sharedStrings.xml><?xml version="1.0" encoding="utf-8"?>
<sst xmlns="http://schemas.openxmlformats.org/spreadsheetml/2006/main" count="145" uniqueCount="107">
  <si>
    <t>Солнцезащитные очки Gucci - 5544</t>
  </si>
  <si>
    <t>Солнцезащитные очки Tom Ford - 90010-8f</t>
  </si>
  <si>
    <t>90010-8f</t>
  </si>
  <si>
    <t>Солнцезащитные очки Prada - 68140-7</t>
  </si>
  <si>
    <t>68140-7</t>
  </si>
  <si>
    <t>Чехол Gucci 155*60мм</t>
  </si>
  <si>
    <t>GU-case-ch-un-1</t>
  </si>
  <si>
    <t>Солнцезащитные очки Gucci - 0274-8</t>
  </si>
  <si>
    <t>0274-8</t>
  </si>
  <si>
    <t>Солнцезащитные очки Bvlgari - 1202-6f</t>
  </si>
  <si>
    <t>1202-6f</t>
  </si>
  <si>
    <t>Солнцезащитные очки Gucci - 3317-5</t>
  </si>
  <si>
    <t>3317-5</t>
  </si>
  <si>
    <t>Солнцезащитные очки Ferrari - 2013-2f</t>
  </si>
  <si>
    <t>2013-2f</t>
  </si>
  <si>
    <t>Солнцезащитные очки Ray Ban - 719-6</t>
  </si>
  <si>
    <t>719-6</t>
  </si>
  <si>
    <t>Солнцезащитные очки Ray Ban. RB3026-14z</t>
  </si>
  <si>
    <t>3026-14</t>
  </si>
  <si>
    <t>Солнцезащитные очки Armani - 9102-1</t>
  </si>
  <si>
    <t>9102-1</t>
  </si>
  <si>
    <t>Солнцезащитные очки Burberry - 55-34-9f</t>
  </si>
  <si>
    <t>55-34-9f</t>
  </si>
  <si>
    <t>Солнцезащитные очки Gucci - 3512-6f</t>
  </si>
  <si>
    <t>3512-6f</t>
  </si>
  <si>
    <t>Солнцезащитные очки Ray Ban - 1116-1</t>
  </si>
  <si>
    <t>1116-1</t>
  </si>
  <si>
    <t>Солнцезащитные очки Ray Ban - 718-4</t>
  </si>
  <si>
    <t>718-4</t>
  </si>
  <si>
    <t>Солнцезащитные очки Dior - 1226-6f</t>
  </si>
  <si>
    <t>1226-6f</t>
  </si>
  <si>
    <t>Солнцезащитные очки Chanel - 3245-6</t>
  </si>
  <si>
    <t>3245-6</t>
  </si>
  <si>
    <t>Солнцезащитные очки Porsche Design - A001-6</t>
  </si>
  <si>
    <t>A001-6</t>
  </si>
  <si>
    <t>Солнцезащитные очки Chanel - 1223-9f</t>
  </si>
  <si>
    <t>1223-9f</t>
  </si>
  <si>
    <t>Солнцезащитные очки Ray Ban - 25081-2</t>
  </si>
  <si>
    <t>25081-2</t>
  </si>
  <si>
    <t>Солнцезащитные очки Ray Ban - 718-3</t>
  </si>
  <si>
    <t>718-3</t>
  </si>
  <si>
    <t>Солнцезащитные очки Ray Ban - 2140-4f</t>
  </si>
  <si>
    <t>2140-4f</t>
  </si>
  <si>
    <t>Солнцезащитные очки Gucci - 8201-0</t>
  </si>
  <si>
    <t>8201-0</t>
  </si>
  <si>
    <t>Солнцезащитные очки Ray Ban - RB3025-1c Aviator. Зелено-голуб./Золото. 58 мм</t>
  </si>
  <si>
    <t>RB3025-1c</t>
  </si>
  <si>
    <t>Солнцезащитные очки Chanel - 3209-8f</t>
  </si>
  <si>
    <t>3209-8f</t>
  </si>
  <si>
    <t>Солнцезащитные очки Gucci - 216-8f</t>
  </si>
  <si>
    <t>216-8f</t>
  </si>
  <si>
    <t>Солнцезащитные очки Gucci - 8201-6</t>
  </si>
  <si>
    <t>8201-6</t>
  </si>
  <si>
    <t>Солнцезащитные очки Porsche Design - 8526-8f</t>
  </si>
  <si>
    <t>8526-8f</t>
  </si>
  <si>
    <t>Солнцезащитные очки Bvlgari - 1202-1</t>
  </si>
  <si>
    <t>1202-1</t>
  </si>
  <si>
    <t>Солнцезащитные очки Ray Ban - RB8301-0z Carbon Fibre</t>
  </si>
  <si>
    <t>RB8301-0z</t>
  </si>
  <si>
    <t>Солнцезащитные очки Chanel - 99026-5</t>
  </si>
  <si>
    <t>99026-5</t>
  </si>
  <si>
    <t>3320-8</t>
  </si>
  <si>
    <t>8309-8</t>
  </si>
  <si>
    <t>3209-1f</t>
  </si>
  <si>
    <t>Солнцезащитные очки Chanel - 3320-8</t>
  </si>
  <si>
    <t>Солнцезащитные очки Chanel - 8309-8</t>
  </si>
  <si>
    <t>Солнцезащитные очки Chanel - 3209-1f</t>
  </si>
  <si>
    <t>Солнцезащитные очки Burberry 68110</t>
  </si>
  <si>
    <t>Солнцезащитные очки Chanel - 28922-2f</t>
  </si>
  <si>
    <t>28922-2f</t>
  </si>
  <si>
    <t>Солнцезащитные очки Dior - 203-2f</t>
  </si>
  <si>
    <t>203-2f</t>
  </si>
  <si>
    <t>Солнцезащитные очки Chanel - 3320-8f</t>
  </si>
  <si>
    <t>3320-8f</t>
  </si>
  <si>
    <r>
      <t>Машкина</t>
    </r>
    <r>
      <rPr>
        <sz val="8"/>
        <color indexed="8"/>
        <rFont val="Verdana"/>
        <family val="2"/>
      </rPr>
      <t> </t>
    </r>
  </si>
  <si>
    <r>
      <t>sheffer</t>
    </r>
    <r>
      <rPr>
        <sz val="8"/>
        <color indexed="8"/>
        <rFont val="Verdana"/>
        <family val="2"/>
      </rPr>
      <t> </t>
    </r>
  </si>
  <si>
    <r>
      <t>Трикси</t>
    </r>
    <r>
      <rPr>
        <sz val="8"/>
        <color indexed="8"/>
        <rFont val="Verdana"/>
        <family val="2"/>
      </rPr>
      <t> </t>
    </r>
  </si>
  <si>
    <r>
      <t>рог изобилия</t>
    </r>
    <r>
      <rPr>
        <sz val="8"/>
        <color indexed="8"/>
        <rFont val="Verdana"/>
        <family val="2"/>
      </rPr>
      <t> </t>
    </r>
  </si>
  <si>
    <r>
      <t>oxano4ka</t>
    </r>
    <r>
      <rPr>
        <sz val="8"/>
        <color indexed="8"/>
        <rFont val="Verdana"/>
        <family val="2"/>
      </rPr>
      <t> </t>
    </r>
  </si>
  <si>
    <r>
      <t>Le*sia</t>
    </r>
    <r>
      <rPr>
        <sz val="8"/>
        <color indexed="8"/>
        <rFont val="Verdana"/>
        <family val="2"/>
      </rPr>
      <t> </t>
    </r>
  </si>
  <si>
    <r>
      <t>Marikosan</t>
    </r>
    <r>
      <rPr>
        <sz val="8"/>
        <color indexed="8"/>
        <rFont val="Verdana"/>
        <family val="2"/>
      </rPr>
      <t> </t>
    </r>
  </si>
  <si>
    <r>
      <t>Окси_плюс</t>
    </r>
    <r>
      <rPr>
        <sz val="8"/>
        <color indexed="8"/>
        <rFont val="Verdana"/>
        <family val="2"/>
      </rPr>
      <t> </t>
    </r>
  </si>
  <si>
    <r>
      <t>Ирина P.</t>
    </r>
    <r>
      <rPr>
        <sz val="8"/>
        <color indexed="8"/>
        <rFont val="Verdana"/>
        <family val="2"/>
      </rPr>
      <t> </t>
    </r>
  </si>
  <si>
    <t>Chirik </t>
  </si>
  <si>
    <r>
      <t>Дольче вита</t>
    </r>
    <r>
      <rPr>
        <sz val="8"/>
        <color indexed="8"/>
        <rFont val="Verdana"/>
        <family val="2"/>
      </rPr>
      <t> </t>
    </r>
  </si>
  <si>
    <r>
      <t>na-tachka</t>
    </r>
    <r>
      <rPr>
        <sz val="8"/>
        <color indexed="8"/>
        <rFont val="Verdana"/>
        <family val="2"/>
      </rPr>
      <t> </t>
    </r>
  </si>
  <si>
    <r>
      <t>lena4ka82</t>
    </r>
    <r>
      <rPr>
        <sz val="8"/>
        <color indexed="8"/>
        <rFont val="Verdana"/>
        <family val="2"/>
      </rPr>
      <t> </t>
    </r>
  </si>
  <si>
    <r>
      <t>K@трин</t>
    </r>
    <r>
      <rPr>
        <sz val="8"/>
        <color indexed="8"/>
        <rFont val="Verdana"/>
        <family val="2"/>
      </rPr>
      <t> </t>
    </r>
  </si>
  <si>
    <r>
      <t>___Elena___</t>
    </r>
    <r>
      <rPr>
        <sz val="8"/>
        <color indexed="8"/>
        <rFont val="Verdana"/>
        <family val="2"/>
      </rPr>
      <t> </t>
    </r>
  </si>
  <si>
    <r>
      <t>Georgin</t>
    </r>
    <r>
      <rPr>
        <sz val="8"/>
        <color indexed="8"/>
        <rFont val="Verdana"/>
        <family val="2"/>
      </rPr>
      <t> </t>
    </r>
  </si>
  <si>
    <r>
      <t>Леди Осень</t>
    </r>
    <r>
      <rPr>
        <sz val="8"/>
        <color indexed="8"/>
        <rFont val="Verdana"/>
        <family val="2"/>
      </rPr>
      <t> </t>
    </r>
  </si>
  <si>
    <r>
      <t>Nalena</t>
    </r>
    <r>
      <rPr>
        <sz val="8"/>
        <color indexed="8"/>
        <rFont val="Verdana"/>
        <family val="2"/>
      </rPr>
      <t> </t>
    </r>
  </si>
  <si>
    <r>
      <t>Anna Penzina</t>
    </r>
    <r>
      <rPr>
        <sz val="8"/>
        <color indexed="8"/>
        <rFont val="Verdana"/>
        <family val="2"/>
      </rPr>
      <t> </t>
    </r>
  </si>
  <si>
    <r>
      <t>Бурова Елена</t>
    </r>
    <r>
      <rPr>
        <sz val="8"/>
        <color indexed="8"/>
        <rFont val="Verdana"/>
        <family val="2"/>
      </rPr>
      <t> </t>
    </r>
  </si>
  <si>
    <r>
      <t>филл</t>
    </r>
    <r>
      <rPr>
        <sz val="8"/>
        <color indexed="8"/>
        <rFont val="Verdana"/>
        <family val="2"/>
      </rPr>
      <t> </t>
    </r>
  </si>
  <si>
    <r>
      <t>Stesha*</t>
    </r>
    <r>
      <rPr>
        <sz val="8"/>
        <color indexed="8"/>
        <rFont val="Verdana"/>
        <family val="2"/>
      </rPr>
      <t> </t>
    </r>
  </si>
  <si>
    <r>
      <t>Тасюля</t>
    </r>
    <r>
      <rPr>
        <sz val="8"/>
        <color indexed="8"/>
        <rFont val="Verdana"/>
        <family val="2"/>
      </rPr>
      <t> </t>
    </r>
  </si>
  <si>
    <r>
      <t>**DIANA**</t>
    </r>
    <r>
      <rPr>
        <sz val="8"/>
        <color indexed="8"/>
        <rFont val="Verdana"/>
        <family val="2"/>
      </rPr>
      <t> </t>
    </r>
  </si>
  <si>
    <r>
      <t>RuleZZ22</t>
    </r>
    <r>
      <rPr>
        <sz val="8"/>
        <color indexed="8"/>
        <rFont val="Verdana"/>
        <family val="2"/>
      </rPr>
      <t> </t>
    </r>
  </si>
  <si>
    <r>
      <t>Звездочка_Звездочка</t>
    </r>
    <r>
      <rPr>
        <sz val="8"/>
        <color indexed="8"/>
        <rFont val="Verdana"/>
        <family val="2"/>
      </rPr>
      <t> </t>
    </r>
  </si>
  <si>
    <t>Mishk@</t>
  </si>
  <si>
    <t>НИК</t>
  </si>
  <si>
    <t>Наименование</t>
  </si>
  <si>
    <t>Арт.</t>
  </si>
  <si>
    <t>Цена</t>
  </si>
  <si>
    <t>С орг%</t>
  </si>
  <si>
    <t>К оплате: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</si>
</sst>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8"/>
      <name val="Verdana"/>
      <family val="2"/>
    </font>
    <font>
      <b/>
      <sz val="7.5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8"/>
      <name val="Verdana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.5"/>
      <color theme="1"/>
      <name val="Verdana"/>
      <family val="2"/>
    </font>
    <font>
      <sz val="7.5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8"/>
      <color rgb="FF000000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13" xfId="0" applyFont="1" applyBorder="1" applyAlignment="1">
      <alignment/>
    </xf>
    <xf numFmtId="0" fontId="0" fillId="0" borderId="14" xfId="0" applyBorder="1" applyAlignment="1">
      <alignment/>
    </xf>
    <xf numFmtId="0" fontId="47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4" fillId="0" borderId="20" xfId="0" applyFont="1" applyBorder="1" applyAlignment="1">
      <alignment/>
    </xf>
    <xf numFmtId="0" fontId="42" fillId="33" borderId="21" xfId="0" applyFont="1" applyFill="1" applyBorder="1" applyAlignment="1">
      <alignment wrapText="1"/>
    </xf>
    <xf numFmtId="0" fontId="43" fillId="33" borderId="21" xfId="0" applyFont="1" applyFill="1" applyBorder="1" applyAlignment="1">
      <alignment wrapText="1"/>
    </xf>
    <xf numFmtId="168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0" borderId="23" xfId="0" applyFont="1" applyBorder="1" applyAlignment="1">
      <alignment/>
    </xf>
    <xf numFmtId="0" fontId="42" fillId="33" borderId="11" xfId="0" applyFont="1" applyFill="1" applyBorder="1" applyAlignment="1">
      <alignment wrapText="1"/>
    </xf>
    <xf numFmtId="0" fontId="43" fillId="33" borderId="11" xfId="0" applyFont="1" applyFill="1" applyBorder="1" applyAlignment="1">
      <alignment wrapText="1"/>
    </xf>
    <xf numFmtId="168" fontId="0" fillId="0" borderId="11" xfId="0" applyNumberFormat="1" applyBorder="1" applyAlignment="1">
      <alignment/>
    </xf>
    <xf numFmtId="0" fontId="45" fillId="0" borderId="11" xfId="0" applyFont="1" applyBorder="1" applyAlignment="1">
      <alignment/>
    </xf>
    <xf numFmtId="0" fontId="44" fillId="0" borderId="24" xfId="0" applyFont="1" applyBorder="1" applyAlignment="1">
      <alignment/>
    </xf>
    <xf numFmtId="0" fontId="42" fillId="33" borderId="15" xfId="0" applyFont="1" applyFill="1" applyBorder="1" applyAlignment="1">
      <alignment wrapText="1"/>
    </xf>
    <xf numFmtId="0" fontId="43" fillId="33" borderId="15" xfId="0" applyFont="1" applyFill="1" applyBorder="1" applyAlignment="1">
      <alignment wrapText="1"/>
    </xf>
    <xf numFmtId="168" fontId="0" fillId="0" borderId="15" xfId="0" applyNumberFormat="1" applyBorder="1" applyAlignment="1">
      <alignment/>
    </xf>
    <xf numFmtId="0" fontId="44" fillId="0" borderId="25" xfId="0" applyFont="1" applyBorder="1" applyAlignment="1">
      <alignment/>
    </xf>
    <xf numFmtId="0" fontId="42" fillId="33" borderId="26" xfId="0" applyFont="1" applyFill="1" applyBorder="1" applyAlignment="1">
      <alignment wrapText="1"/>
    </xf>
    <xf numFmtId="0" fontId="43" fillId="33" borderId="26" xfId="0" applyFont="1" applyFill="1" applyBorder="1" applyAlignment="1">
      <alignment wrapText="1"/>
    </xf>
    <xf numFmtId="168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5" fillId="0" borderId="21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28" xfId="0" applyFont="1" applyBorder="1" applyAlignment="1">
      <alignment/>
    </xf>
    <xf numFmtId="0" fontId="42" fillId="33" borderId="29" xfId="0" applyFont="1" applyFill="1" applyBorder="1" applyAlignment="1">
      <alignment wrapText="1"/>
    </xf>
    <xf numFmtId="0" fontId="43" fillId="33" borderId="29" xfId="0" applyFont="1" applyFill="1" applyBorder="1" applyAlignment="1">
      <alignment wrapText="1"/>
    </xf>
    <xf numFmtId="168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4" fillId="0" borderId="31" xfId="0" applyFont="1" applyBorder="1" applyAlignment="1">
      <alignment/>
    </xf>
    <xf numFmtId="0" fontId="42" fillId="33" borderId="32" xfId="0" applyFont="1" applyFill="1" applyBorder="1" applyAlignment="1">
      <alignment wrapText="1"/>
    </xf>
    <xf numFmtId="0" fontId="43" fillId="33" borderId="32" xfId="0" applyFont="1" applyFill="1" applyBorder="1" applyAlignment="1">
      <alignment wrapText="1"/>
    </xf>
    <xf numFmtId="168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7" fillId="0" borderId="20" xfId="0" applyFont="1" applyBorder="1" applyAlignment="1">
      <alignment/>
    </xf>
    <xf numFmtId="0" fontId="47" fillId="0" borderId="28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8" fontId="45" fillId="0" borderId="15" xfId="0" applyNumberFormat="1" applyFont="1" applyBorder="1" applyAlignment="1">
      <alignment/>
    </xf>
    <xf numFmtId="168" fontId="45" fillId="0" borderId="26" xfId="0" applyNumberFormat="1" applyFont="1" applyBorder="1" applyAlignment="1">
      <alignment/>
    </xf>
    <xf numFmtId="168" fontId="45" fillId="0" borderId="29" xfId="0" applyNumberFormat="1" applyFont="1" applyBorder="1" applyAlignment="1">
      <alignment/>
    </xf>
    <xf numFmtId="168" fontId="45" fillId="0" borderId="32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7.421875" style="0" customWidth="1"/>
    <col min="2" max="2" width="50.8515625" style="0" customWidth="1"/>
    <col min="5" max="5" width="11.7109375" style="0" customWidth="1"/>
    <col min="6" max="6" width="14.00390625" style="0" customWidth="1"/>
  </cols>
  <sheetData>
    <row r="1" ht="15.75" thickBot="1">
      <c r="K1" s="4"/>
    </row>
    <row r="2" spans="1:11" ht="15.75" thickBot="1">
      <c r="A2" s="17" t="s">
        <v>101</v>
      </c>
      <c r="B2" s="18" t="s">
        <v>102</v>
      </c>
      <c r="C2" s="18" t="s">
        <v>103</v>
      </c>
      <c r="D2" s="18" t="s">
        <v>104</v>
      </c>
      <c r="E2" s="18" t="s">
        <v>105</v>
      </c>
      <c r="F2" s="18" t="s">
        <v>106</v>
      </c>
      <c r="G2" s="18"/>
      <c r="H2" s="19"/>
      <c r="K2" s="5"/>
    </row>
    <row r="3" spans="1:11" ht="15">
      <c r="A3" s="26" t="s">
        <v>97</v>
      </c>
      <c r="B3" s="27" t="s">
        <v>13</v>
      </c>
      <c r="C3" s="28" t="s">
        <v>14</v>
      </c>
      <c r="D3" s="28">
        <v>299</v>
      </c>
      <c r="E3" s="29">
        <f>D3*1.15</f>
        <v>343.84999999999997</v>
      </c>
      <c r="F3" s="30"/>
      <c r="G3" s="10"/>
      <c r="H3" s="11"/>
      <c r="K3" s="4"/>
    </row>
    <row r="4" spans="1:11" ht="15.75" thickBot="1">
      <c r="A4" s="31" t="s">
        <v>97</v>
      </c>
      <c r="B4" s="32" t="s">
        <v>29</v>
      </c>
      <c r="C4" s="33" t="s">
        <v>30</v>
      </c>
      <c r="D4" s="33">
        <v>299</v>
      </c>
      <c r="E4" s="34">
        <f>D4*1.15</f>
        <v>343.84999999999997</v>
      </c>
      <c r="F4" s="61">
        <f>SUM(E3:E4)</f>
        <v>687.6999999999999</v>
      </c>
      <c r="G4" s="15"/>
      <c r="H4" s="16"/>
      <c r="K4" s="5"/>
    </row>
    <row r="5" spans="1:11" ht="15.75" thickBot="1">
      <c r="A5" s="35" t="s">
        <v>88</v>
      </c>
      <c r="B5" s="36" t="s">
        <v>35</v>
      </c>
      <c r="C5" s="37" t="s">
        <v>36</v>
      </c>
      <c r="D5" s="37">
        <v>299</v>
      </c>
      <c r="E5" s="38">
        <f>D5*1.15</f>
        <v>343.84999999999997</v>
      </c>
      <c r="F5" s="38">
        <f>E5</f>
        <v>343.84999999999997</v>
      </c>
      <c r="G5" s="39"/>
      <c r="H5" s="40"/>
      <c r="K5" s="4"/>
    </row>
    <row r="6" spans="1:11" ht="21">
      <c r="A6" s="26" t="s">
        <v>92</v>
      </c>
      <c r="B6" s="27" t="s">
        <v>45</v>
      </c>
      <c r="C6" s="28" t="s">
        <v>46</v>
      </c>
      <c r="D6" s="28">
        <v>899</v>
      </c>
      <c r="E6" s="29">
        <f>D6*1.15</f>
        <v>1033.85</v>
      </c>
      <c r="F6" s="30"/>
      <c r="G6" s="10"/>
      <c r="H6" s="11"/>
      <c r="K6" s="5"/>
    </row>
    <row r="7" spans="1:8" ht="15.75" thickBot="1">
      <c r="A7" s="31" t="s">
        <v>92</v>
      </c>
      <c r="B7" s="32" t="s">
        <v>47</v>
      </c>
      <c r="C7" s="33" t="s">
        <v>48</v>
      </c>
      <c r="D7" s="33">
        <v>299</v>
      </c>
      <c r="E7" s="34">
        <f>D7*1.15</f>
        <v>343.84999999999997</v>
      </c>
      <c r="F7" s="61">
        <f>SUM(E6:E7)</f>
        <v>1377.6999999999998</v>
      </c>
      <c r="G7" s="15"/>
      <c r="H7" s="16"/>
    </row>
    <row r="8" spans="1:8" ht="15.75" thickBot="1">
      <c r="A8" s="35" t="s">
        <v>83</v>
      </c>
      <c r="B8" s="36" t="s">
        <v>19</v>
      </c>
      <c r="C8" s="37" t="s">
        <v>20</v>
      </c>
      <c r="D8" s="37">
        <v>299</v>
      </c>
      <c r="E8" s="38">
        <f>D8*1.15</f>
        <v>343.84999999999997</v>
      </c>
      <c r="F8" s="62">
        <f>E8</f>
        <v>343.84999999999997</v>
      </c>
      <c r="G8" s="39"/>
      <c r="H8" s="40"/>
    </row>
    <row r="9" spans="1:8" ht="15">
      <c r="A9" s="26" t="s">
        <v>89</v>
      </c>
      <c r="B9" s="27" t="s">
        <v>37</v>
      </c>
      <c r="C9" s="28" t="s">
        <v>38</v>
      </c>
      <c r="D9" s="28">
        <v>299</v>
      </c>
      <c r="E9" s="29">
        <f>D9*1.15</f>
        <v>343.84999999999997</v>
      </c>
      <c r="F9" s="43"/>
      <c r="G9" s="10"/>
      <c r="H9" s="11"/>
    </row>
    <row r="10" spans="1:8" ht="15">
      <c r="A10" s="12" t="s">
        <v>89</v>
      </c>
      <c r="B10" s="1" t="s">
        <v>39</v>
      </c>
      <c r="C10" s="2" t="s">
        <v>40</v>
      </c>
      <c r="D10" s="2">
        <v>199</v>
      </c>
      <c r="E10" s="9">
        <f>D10*1.15</f>
        <v>228.85</v>
      </c>
      <c r="F10" s="7"/>
      <c r="G10" s="3"/>
      <c r="H10" s="13"/>
    </row>
    <row r="11" spans="1:8" ht="15.75" thickBot="1">
      <c r="A11" s="31" t="s">
        <v>89</v>
      </c>
      <c r="B11" s="32" t="s">
        <v>41</v>
      </c>
      <c r="C11" s="33" t="s">
        <v>42</v>
      </c>
      <c r="D11" s="33">
        <v>299</v>
      </c>
      <c r="E11" s="34">
        <f>D11*1.15</f>
        <v>343.84999999999997</v>
      </c>
      <c r="F11" s="34">
        <f>SUM(E9:E11)</f>
        <v>916.55</v>
      </c>
      <c r="G11" s="15"/>
      <c r="H11" s="16"/>
    </row>
    <row r="12" spans="1:8" ht="15">
      <c r="A12" s="20" t="s">
        <v>87</v>
      </c>
      <c r="B12" s="21" t="s">
        <v>31</v>
      </c>
      <c r="C12" s="22" t="s">
        <v>32</v>
      </c>
      <c r="D12" s="22">
        <v>670</v>
      </c>
      <c r="E12" s="23">
        <f>D12*1.15</f>
        <v>770.4999999999999</v>
      </c>
      <c r="F12" s="42"/>
      <c r="G12" s="24"/>
      <c r="H12" s="25"/>
    </row>
    <row r="13" spans="1:8" ht="15">
      <c r="A13" s="12" t="s">
        <v>87</v>
      </c>
      <c r="B13" s="1" t="s">
        <v>33</v>
      </c>
      <c r="C13" s="2" t="s">
        <v>34</v>
      </c>
      <c r="D13" s="2">
        <v>750</v>
      </c>
      <c r="E13" s="9">
        <f>D13*1.15</f>
        <v>862.4999999999999</v>
      </c>
      <c r="F13" s="6"/>
      <c r="G13" s="3"/>
      <c r="H13" s="13"/>
    </row>
    <row r="14" spans="1:8" ht="15">
      <c r="A14" s="12" t="s">
        <v>87</v>
      </c>
      <c r="B14" s="1" t="s">
        <v>47</v>
      </c>
      <c r="C14" s="2" t="s">
        <v>48</v>
      </c>
      <c r="D14" s="2">
        <v>299</v>
      </c>
      <c r="E14" s="9">
        <f>D14*1.15</f>
        <v>343.84999999999997</v>
      </c>
      <c r="F14" s="3"/>
      <c r="G14" s="3"/>
      <c r="H14" s="13"/>
    </row>
    <row r="15" spans="1:8" ht="15.75" thickBot="1">
      <c r="A15" s="44" t="s">
        <v>87</v>
      </c>
      <c r="B15" s="45" t="s">
        <v>49</v>
      </c>
      <c r="C15" s="46" t="s">
        <v>50</v>
      </c>
      <c r="D15" s="46">
        <v>299</v>
      </c>
      <c r="E15" s="47">
        <f>D15*1.15</f>
        <v>343.84999999999997</v>
      </c>
      <c r="F15" s="63">
        <f>SUM(E12:E15)</f>
        <v>2320.7</v>
      </c>
      <c r="G15" s="48"/>
      <c r="H15" s="49"/>
    </row>
    <row r="16" spans="1:8" ht="15.75" thickBot="1">
      <c r="A16" s="50" t="s">
        <v>79</v>
      </c>
      <c r="B16" s="51" t="s">
        <v>66</v>
      </c>
      <c r="C16" s="52" t="s">
        <v>63</v>
      </c>
      <c r="D16" s="52">
        <v>299</v>
      </c>
      <c r="E16" s="53">
        <f>D16*1.15</f>
        <v>343.84999999999997</v>
      </c>
      <c r="F16" s="64">
        <f>E16</f>
        <v>343.84999999999997</v>
      </c>
      <c r="G16" s="54"/>
      <c r="H16" s="55"/>
    </row>
    <row r="17" spans="1:8" ht="15">
      <c r="A17" s="20" t="s">
        <v>86</v>
      </c>
      <c r="B17" s="21" t="s">
        <v>13</v>
      </c>
      <c r="C17" s="22" t="s">
        <v>14</v>
      </c>
      <c r="D17" s="22">
        <v>299</v>
      </c>
      <c r="E17" s="23">
        <f>D17*1.15</f>
        <v>343.84999999999997</v>
      </c>
      <c r="F17" s="41"/>
      <c r="G17" s="24"/>
      <c r="H17" s="25"/>
    </row>
    <row r="18" spans="1:8" ht="15.75" thickBot="1">
      <c r="A18" s="44" t="s">
        <v>86</v>
      </c>
      <c r="B18" s="45" t="s">
        <v>29</v>
      </c>
      <c r="C18" s="46" t="s">
        <v>30</v>
      </c>
      <c r="D18" s="46">
        <v>299</v>
      </c>
      <c r="E18" s="47">
        <f>D18*1.15</f>
        <v>343.84999999999997</v>
      </c>
      <c r="F18" s="63">
        <f>SUM(E17:E18)</f>
        <v>687.6999999999999</v>
      </c>
      <c r="G18" s="48"/>
      <c r="H18" s="49"/>
    </row>
    <row r="19" spans="1:8" ht="15.75" thickBot="1">
      <c r="A19" s="50" t="s">
        <v>80</v>
      </c>
      <c r="B19" s="51" t="s">
        <v>11</v>
      </c>
      <c r="C19" s="52" t="s">
        <v>12</v>
      </c>
      <c r="D19" s="52">
        <v>299</v>
      </c>
      <c r="E19" s="53">
        <f>D19*1.15</f>
        <v>343.84999999999997</v>
      </c>
      <c r="F19" s="64">
        <f>E19</f>
        <v>343.84999999999997</v>
      </c>
      <c r="G19" s="54"/>
      <c r="H19" s="55"/>
    </row>
    <row r="20" spans="1:8" ht="15">
      <c r="A20" s="56" t="s">
        <v>100</v>
      </c>
      <c r="B20" s="21" t="s">
        <v>9</v>
      </c>
      <c r="C20" s="22" t="s">
        <v>10</v>
      </c>
      <c r="D20" s="22">
        <v>299</v>
      </c>
      <c r="E20" s="23">
        <f>D20*1.15</f>
        <v>343.84999999999997</v>
      </c>
      <c r="F20" s="42"/>
      <c r="G20" s="24"/>
      <c r="H20" s="25"/>
    </row>
    <row r="21" spans="1:8" ht="15">
      <c r="A21" s="14" t="s">
        <v>100</v>
      </c>
      <c r="B21" s="1" t="s">
        <v>29</v>
      </c>
      <c r="C21" s="2" t="s">
        <v>30</v>
      </c>
      <c r="D21" s="2">
        <v>299</v>
      </c>
      <c r="E21" s="9">
        <f>D21*1.15</f>
        <v>343.84999999999997</v>
      </c>
      <c r="F21" s="3"/>
      <c r="G21" s="3"/>
      <c r="H21" s="13"/>
    </row>
    <row r="22" spans="1:8" ht="15.75" thickBot="1">
      <c r="A22" s="57" t="s">
        <v>100</v>
      </c>
      <c r="B22" s="45" t="s">
        <v>68</v>
      </c>
      <c r="C22" s="46" t="s">
        <v>69</v>
      </c>
      <c r="D22" s="46">
        <v>299</v>
      </c>
      <c r="E22" s="47">
        <f>D22*1.15</f>
        <v>343.84999999999997</v>
      </c>
      <c r="F22" s="63">
        <f>SUM(E20:E22)</f>
        <v>1031.55</v>
      </c>
      <c r="G22" s="48"/>
      <c r="H22" s="49"/>
    </row>
    <row r="23" spans="1:8" ht="15.75" thickBot="1">
      <c r="A23" s="50" t="s">
        <v>91</v>
      </c>
      <c r="B23" s="51" t="s">
        <v>70</v>
      </c>
      <c r="C23" s="52" t="s">
        <v>71</v>
      </c>
      <c r="D23" s="52">
        <v>299</v>
      </c>
      <c r="E23" s="53">
        <f>D23*1.15</f>
        <v>343.84999999999997</v>
      </c>
      <c r="F23" s="64">
        <f>E23</f>
        <v>343.84999999999997</v>
      </c>
      <c r="G23" s="54"/>
      <c r="H23" s="55"/>
    </row>
    <row r="24" spans="1:8" ht="15">
      <c r="A24" s="20" t="s">
        <v>85</v>
      </c>
      <c r="B24" s="21" t="s">
        <v>23</v>
      </c>
      <c r="C24" s="22" t="s">
        <v>24</v>
      </c>
      <c r="D24" s="22">
        <v>299</v>
      </c>
      <c r="E24" s="23">
        <f>D24*1.15</f>
        <v>343.84999999999997</v>
      </c>
      <c r="F24" s="24"/>
      <c r="G24" s="24"/>
      <c r="H24" s="25"/>
    </row>
    <row r="25" spans="1:8" ht="22.5">
      <c r="A25" s="12" t="s">
        <v>85</v>
      </c>
      <c r="B25" s="1" t="s">
        <v>25</v>
      </c>
      <c r="C25" s="2" t="s">
        <v>26</v>
      </c>
      <c r="D25" s="2">
        <v>199</v>
      </c>
      <c r="E25" s="9">
        <f>D25*1.15</f>
        <v>228.85</v>
      </c>
      <c r="F25" s="8"/>
      <c r="G25" s="3"/>
      <c r="H25" s="13"/>
    </row>
    <row r="26" spans="1:8" ht="15.75" thickBot="1">
      <c r="A26" s="44" t="s">
        <v>85</v>
      </c>
      <c r="B26" s="45" t="s">
        <v>27</v>
      </c>
      <c r="C26" s="46" t="s">
        <v>28</v>
      </c>
      <c r="D26" s="46">
        <v>199</v>
      </c>
      <c r="E26" s="47">
        <f>D26*1.15</f>
        <v>228.85</v>
      </c>
      <c r="F26" s="63">
        <f>SUM(E24:E26)</f>
        <v>801.55</v>
      </c>
      <c r="G26" s="48"/>
      <c r="H26" s="49"/>
    </row>
    <row r="27" spans="1:8" ht="15.75" thickBot="1">
      <c r="A27" s="50" t="s">
        <v>78</v>
      </c>
      <c r="B27" s="51" t="s">
        <v>51</v>
      </c>
      <c r="C27" s="52" t="s">
        <v>52</v>
      </c>
      <c r="D27" s="52">
        <v>299</v>
      </c>
      <c r="E27" s="53">
        <f>D27*1.15</f>
        <v>343.84999999999997</v>
      </c>
      <c r="F27" s="53">
        <f>E27</f>
        <v>343.84999999999997</v>
      </c>
      <c r="G27" s="54"/>
      <c r="H27" s="55"/>
    </row>
    <row r="28" spans="1:8" ht="15">
      <c r="A28" s="20" t="s">
        <v>98</v>
      </c>
      <c r="B28" s="21" t="s">
        <v>64</v>
      </c>
      <c r="C28" s="22" t="s">
        <v>61</v>
      </c>
      <c r="D28" s="22">
        <v>590</v>
      </c>
      <c r="E28" s="23">
        <f>D28*1.15</f>
        <v>678.5</v>
      </c>
      <c r="F28" s="42"/>
      <c r="G28" s="24"/>
      <c r="H28" s="25"/>
    </row>
    <row r="29" spans="1:8" ht="15.75" thickBot="1">
      <c r="A29" s="44" t="s">
        <v>98</v>
      </c>
      <c r="B29" s="45" t="s">
        <v>65</v>
      </c>
      <c r="C29" s="46" t="s">
        <v>62</v>
      </c>
      <c r="D29" s="46">
        <v>620</v>
      </c>
      <c r="E29" s="47">
        <f>D29*1.15</f>
        <v>713</v>
      </c>
      <c r="F29" s="63">
        <f>SUM(E28:E29)</f>
        <v>1391.5</v>
      </c>
      <c r="G29" s="48"/>
      <c r="H29" s="49"/>
    </row>
    <row r="30" spans="1:8" ht="15.75" thickBot="1">
      <c r="A30" s="50" t="s">
        <v>75</v>
      </c>
      <c r="B30" s="51" t="s">
        <v>1</v>
      </c>
      <c r="C30" s="52" t="s">
        <v>2</v>
      </c>
      <c r="D30" s="52">
        <v>299</v>
      </c>
      <c r="E30" s="53">
        <f>D30*1.15</f>
        <v>343.84999999999997</v>
      </c>
      <c r="F30" s="64">
        <f>E30</f>
        <v>343.84999999999997</v>
      </c>
      <c r="G30" s="54"/>
      <c r="H30" s="55"/>
    </row>
    <row r="31" spans="1:8" ht="15">
      <c r="A31" s="20" t="s">
        <v>95</v>
      </c>
      <c r="B31" s="21" t="s">
        <v>53</v>
      </c>
      <c r="C31" s="22" t="s">
        <v>54</v>
      </c>
      <c r="D31" s="22">
        <v>299</v>
      </c>
      <c r="E31" s="23">
        <f>D31*1.15</f>
        <v>343.84999999999997</v>
      </c>
      <c r="F31" s="42"/>
      <c r="G31" s="24"/>
      <c r="H31" s="25"/>
    </row>
    <row r="32" spans="1:8" ht="15.75" thickBot="1">
      <c r="A32" s="44" t="s">
        <v>95</v>
      </c>
      <c r="B32" s="45" t="s">
        <v>55</v>
      </c>
      <c r="C32" s="46" t="s">
        <v>56</v>
      </c>
      <c r="D32" s="46">
        <v>640</v>
      </c>
      <c r="E32" s="47">
        <f>D32*1.15</f>
        <v>736</v>
      </c>
      <c r="F32" s="63">
        <f>SUM(E31:E32)</f>
        <v>1079.85</v>
      </c>
      <c r="G32" s="48"/>
      <c r="H32" s="49"/>
    </row>
    <row r="33" spans="1:8" ht="15">
      <c r="A33" s="26" t="s">
        <v>93</v>
      </c>
      <c r="B33" s="27" t="s">
        <v>49</v>
      </c>
      <c r="C33" s="28" t="s">
        <v>50</v>
      </c>
      <c r="D33" s="28">
        <v>299</v>
      </c>
      <c r="E33" s="29">
        <f>D33*1.15</f>
        <v>343.84999999999997</v>
      </c>
      <c r="F33" s="43"/>
      <c r="G33" s="10"/>
      <c r="H33" s="11"/>
    </row>
    <row r="34" spans="1:8" ht="15.75" thickBot="1">
      <c r="A34" s="31" t="s">
        <v>93</v>
      </c>
      <c r="B34" s="32" t="s">
        <v>67</v>
      </c>
      <c r="C34" s="33">
        <v>68110</v>
      </c>
      <c r="D34" s="33">
        <v>299</v>
      </c>
      <c r="E34" s="34">
        <f>D34*1.15</f>
        <v>343.84999999999997</v>
      </c>
      <c r="F34" s="61">
        <f>SUM(E33:E34)</f>
        <v>687.6999999999999</v>
      </c>
      <c r="G34" s="15"/>
      <c r="H34" s="16"/>
    </row>
    <row r="35" spans="1:8" ht="15">
      <c r="A35" s="20" t="s">
        <v>84</v>
      </c>
      <c r="B35" s="21" t="s">
        <v>21</v>
      </c>
      <c r="C35" s="22" t="s">
        <v>22</v>
      </c>
      <c r="D35" s="22">
        <v>299</v>
      </c>
      <c r="E35" s="23">
        <f>D35*1.15</f>
        <v>343.84999999999997</v>
      </c>
      <c r="F35" s="41"/>
      <c r="G35" s="24"/>
      <c r="H35" s="25"/>
    </row>
    <row r="36" spans="1:8" ht="15.75" thickBot="1">
      <c r="A36" s="44" t="s">
        <v>84</v>
      </c>
      <c r="B36" s="45" t="s">
        <v>72</v>
      </c>
      <c r="C36" s="46" t="s">
        <v>73</v>
      </c>
      <c r="D36" s="46">
        <v>299</v>
      </c>
      <c r="E36" s="47">
        <f>D36*1.15</f>
        <v>343.84999999999997</v>
      </c>
      <c r="F36" s="47">
        <f>SUM(E35:E36)</f>
        <v>687.6999999999999</v>
      </c>
      <c r="G36" s="48"/>
      <c r="H36" s="49"/>
    </row>
    <row r="37" spans="1:8" ht="15.75" thickBot="1">
      <c r="A37" s="50" t="s">
        <v>99</v>
      </c>
      <c r="B37" s="51" t="s">
        <v>66</v>
      </c>
      <c r="C37" s="52" t="s">
        <v>63</v>
      </c>
      <c r="D37" s="52">
        <v>299</v>
      </c>
      <c r="E37" s="53">
        <f>D37*1.15</f>
        <v>343.84999999999997</v>
      </c>
      <c r="F37" s="53">
        <f>E37</f>
        <v>343.84999999999997</v>
      </c>
      <c r="G37" s="54"/>
      <c r="H37" s="55"/>
    </row>
    <row r="38" spans="1:8" ht="15">
      <c r="A38" s="20" t="s">
        <v>82</v>
      </c>
      <c r="B38" s="21" t="s">
        <v>15</v>
      </c>
      <c r="C38" s="22" t="s">
        <v>16</v>
      </c>
      <c r="D38" s="22">
        <v>199</v>
      </c>
      <c r="E38" s="23">
        <f>D38*1.15</f>
        <v>228.85</v>
      </c>
      <c r="F38" s="41"/>
      <c r="G38" s="24"/>
      <c r="H38" s="25"/>
    </row>
    <row r="39" spans="1:8" ht="15.75" thickBot="1">
      <c r="A39" s="44" t="s">
        <v>82</v>
      </c>
      <c r="B39" s="45" t="s">
        <v>17</v>
      </c>
      <c r="C39" s="46" t="s">
        <v>18</v>
      </c>
      <c r="D39" s="46">
        <v>499</v>
      </c>
      <c r="E39" s="47">
        <f>D39*1.15</f>
        <v>573.8499999999999</v>
      </c>
      <c r="F39" s="63">
        <f>SUM(E38:E39)</f>
        <v>802.6999999999999</v>
      </c>
      <c r="G39" s="48"/>
      <c r="H39" s="49"/>
    </row>
    <row r="40" spans="1:8" ht="15.75" thickBot="1">
      <c r="A40" s="50" t="s">
        <v>90</v>
      </c>
      <c r="B40" s="51" t="s">
        <v>43</v>
      </c>
      <c r="C40" s="52" t="s">
        <v>44</v>
      </c>
      <c r="D40" s="52">
        <v>299</v>
      </c>
      <c r="E40" s="53">
        <f>D40*1.15</f>
        <v>343.84999999999997</v>
      </c>
      <c r="F40" s="64">
        <f>E40</f>
        <v>343.84999999999997</v>
      </c>
      <c r="G40" s="54"/>
      <c r="H40" s="55"/>
    </row>
    <row r="41" spans="1:8" ht="15">
      <c r="A41" s="20" t="s">
        <v>74</v>
      </c>
      <c r="B41" s="21" t="s">
        <v>0</v>
      </c>
      <c r="C41" s="22">
        <v>5544</v>
      </c>
      <c r="D41" s="22">
        <v>590</v>
      </c>
      <c r="E41" s="23">
        <f>D41*1.15</f>
        <v>678.5</v>
      </c>
      <c r="F41" s="24"/>
      <c r="G41" s="24"/>
      <c r="H41" s="25"/>
    </row>
    <row r="42" spans="1:8" ht="21.75" thickBot="1">
      <c r="A42" s="44" t="s">
        <v>74</v>
      </c>
      <c r="B42" s="45" t="s">
        <v>5</v>
      </c>
      <c r="C42" s="46" t="s">
        <v>6</v>
      </c>
      <c r="D42" s="46">
        <v>99</v>
      </c>
      <c r="E42" s="47">
        <f>D42*1.15</f>
        <v>113.85</v>
      </c>
      <c r="F42" s="47">
        <f>SUM(E41:E42)</f>
        <v>792.35</v>
      </c>
      <c r="G42" s="48"/>
      <c r="H42" s="49"/>
    </row>
    <row r="43" spans="1:8" ht="15.75" thickBot="1">
      <c r="A43" s="50" t="s">
        <v>81</v>
      </c>
      <c r="B43" s="51" t="s">
        <v>13</v>
      </c>
      <c r="C43" s="52" t="s">
        <v>14</v>
      </c>
      <c r="D43" s="52">
        <v>299</v>
      </c>
      <c r="E43" s="53">
        <f>D43*1.15</f>
        <v>343.84999999999997</v>
      </c>
      <c r="F43" s="64">
        <f>E43</f>
        <v>343.84999999999997</v>
      </c>
      <c r="G43" s="54"/>
      <c r="H43" s="55"/>
    </row>
    <row r="44" spans="1:8" ht="15.75" thickBot="1">
      <c r="A44" s="35" t="s">
        <v>77</v>
      </c>
      <c r="B44" s="36" t="s">
        <v>7</v>
      </c>
      <c r="C44" s="37" t="s">
        <v>8</v>
      </c>
      <c r="D44" s="37">
        <v>299</v>
      </c>
      <c r="E44" s="38">
        <f>D44*1.15</f>
        <v>343.84999999999997</v>
      </c>
      <c r="F44" s="62">
        <f>E44</f>
        <v>343.84999999999997</v>
      </c>
      <c r="G44" s="39"/>
      <c r="H44" s="40"/>
    </row>
    <row r="45" spans="1:8" ht="21">
      <c r="A45" s="26" t="s">
        <v>96</v>
      </c>
      <c r="B45" s="27" t="s">
        <v>57</v>
      </c>
      <c r="C45" s="28" t="s">
        <v>58</v>
      </c>
      <c r="D45" s="28">
        <v>499</v>
      </c>
      <c r="E45" s="29">
        <f>D45*1.15</f>
        <v>573.8499999999999</v>
      </c>
      <c r="F45" s="30"/>
      <c r="G45" s="10"/>
      <c r="H45" s="11"/>
    </row>
    <row r="46" spans="1:8" ht="21">
      <c r="A46" s="12" t="s">
        <v>96</v>
      </c>
      <c r="B46" s="1" t="s">
        <v>57</v>
      </c>
      <c r="C46" s="2" t="s">
        <v>58</v>
      </c>
      <c r="D46" s="2">
        <v>499</v>
      </c>
      <c r="E46" s="9">
        <f>D46*1.15</f>
        <v>573.8499999999999</v>
      </c>
      <c r="F46" s="7"/>
      <c r="G46" s="3"/>
      <c r="H46" s="13"/>
    </row>
    <row r="47" spans="1:8" ht="15.75" thickBot="1">
      <c r="A47" s="31" t="s">
        <v>96</v>
      </c>
      <c r="B47" s="32" t="s">
        <v>59</v>
      </c>
      <c r="C47" s="33" t="s">
        <v>60</v>
      </c>
      <c r="D47" s="33">
        <v>640</v>
      </c>
      <c r="E47" s="34">
        <f>D47*1.15</f>
        <v>736</v>
      </c>
      <c r="F47" s="34">
        <f>SUM(E45:E47)</f>
        <v>1883.6999999999998</v>
      </c>
      <c r="G47" s="15"/>
      <c r="H47" s="16"/>
    </row>
    <row r="48" spans="1:8" ht="15.75" thickBot="1">
      <c r="A48" s="35" t="s">
        <v>76</v>
      </c>
      <c r="B48" s="36" t="s">
        <v>3</v>
      </c>
      <c r="C48" s="37" t="s">
        <v>4</v>
      </c>
      <c r="D48" s="37">
        <v>299</v>
      </c>
      <c r="E48" s="38">
        <f>D48*1.15</f>
        <v>343.84999999999997</v>
      </c>
      <c r="F48" s="62">
        <f>E48</f>
        <v>343.84999999999997</v>
      </c>
      <c r="G48" s="39"/>
      <c r="H48" s="40"/>
    </row>
    <row r="49" spans="1:8" ht="15.75" thickBot="1">
      <c r="A49" s="50" t="s">
        <v>94</v>
      </c>
      <c r="B49" s="51" t="s">
        <v>51</v>
      </c>
      <c r="C49" s="52" t="s">
        <v>52</v>
      </c>
      <c r="D49" s="52">
        <v>299</v>
      </c>
      <c r="E49" s="53">
        <f>D49*1.15</f>
        <v>343.84999999999997</v>
      </c>
      <c r="F49" s="64">
        <f>E49</f>
        <v>343.84999999999997</v>
      </c>
      <c r="G49" s="54"/>
      <c r="H49" s="55"/>
    </row>
    <row r="50" spans="1:8" ht="15.75" thickBot="1">
      <c r="A50" s="58"/>
      <c r="B50" s="59"/>
      <c r="C50" s="59"/>
      <c r="D50" s="59">
        <f>SUM(D3:D49)</f>
        <v>17060</v>
      </c>
      <c r="E50" s="59">
        <f>SUM(E3:E49)</f>
        <v>19619</v>
      </c>
      <c r="F50" s="59">
        <f>SUM(F3:F49)</f>
        <v>19619</v>
      </c>
      <c r="G50" s="59"/>
      <c r="H50" s="60"/>
    </row>
    <row r="51" spans="1:6" ht="15">
      <c r="A51" s="4"/>
      <c r="F51" s="5"/>
    </row>
    <row r="53" ht="15">
      <c r="F53" s="4"/>
    </row>
    <row r="54" ht="15">
      <c r="F54" s="5"/>
    </row>
    <row r="55" ht="15">
      <c r="F55" s="5"/>
    </row>
  </sheetData>
  <sheetProtection/>
  <autoFilter ref="A2:H2">
    <sortState ref="A3:H55">
      <sortCondition sortBy="value" ref="A3:A5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2014-02-18T14:00:46Z</dcterms:created>
  <dcterms:modified xsi:type="dcterms:W3CDTF">2014-02-18T15:30:50Z</dcterms:modified>
  <cp:category/>
  <cp:version/>
  <cp:contentType/>
  <cp:contentStatus/>
</cp:coreProperties>
</file>