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'Лист1'!$A$2:$H$2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<sst xmlns="http://schemas.openxmlformats.org/spreadsheetml/2006/main" count="59" uniqueCount="59">
  <si>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Цена</t>
  </si>
  <si>
    <t>Selesta 1 </t>
  </si>
  <si>
    <t>Ель 0,5 </t>
  </si>
  <si>
    <t>Ана$та$ия 0,5 </t>
  </si>
  <si>
    <t>Katunchik 0,5 </t>
  </si>
  <si>
    <t>НаSTя 0,5 </t>
  </si>
  <si>
    <t>Кол-во</t>
  </si>
  <si>
    <t>Итог:</t>
  </si>
  <si>
    <t>Abars 2 </t>
  </si>
  <si>
    <t>нат-тер 0,5 </t>
  </si>
  <si>
    <t>Нен 3 </t>
  </si>
  <si>
    <t>Юлия Стребкова 0,5 </t>
  </si>
  <si>
    <t>ms.kanina 0,5 </t>
  </si>
  <si>
    <t>Наталья Li 7*0,5 </t>
  </si>
  <si>
    <t>Оле 6*0,5 </t>
  </si>
  <si>
    <t>СМИРЯ 0,5 </t>
  </si>
  <si>
    <t>Евгения Мяу 0,5*2 </t>
  </si>
  <si>
    <t>Настя+Саша+Маша 1,5 кг </t>
  </si>
  <si>
    <t>Аленок 3*0,5 </t>
  </si>
  <si>
    <t>Клуни 2 кг </t>
  </si>
  <si>
    <t>Наталька33 1,5 </t>
  </si>
  <si>
    <t>Чината 1 </t>
  </si>
  <si>
    <t>Марселла 0,5 </t>
  </si>
  <si>
    <t>marinokkk 1 </t>
  </si>
  <si>
    <t>angrid 0,5 </t>
  </si>
  <si>
    <t>миг 1 0,5*4 </t>
  </si>
  <si>
    <t>Сколопендра 3 </t>
  </si>
  <si>
    <t>М@м@ Лины 0,5 </t>
  </si>
  <si>
    <t>gabara 2*0,5 </t>
  </si>
  <si>
    <t>GreenGrass 2*0,5 </t>
  </si>
  <si>
    <t>Н@ти 2*0,5 </t>
  </si>
  <si>
    <t>GALALEX 2*0,5 </t>
  </si>
  <si>
    <t>ВЕРА897 1 кг </t>
  </si>
  <si>
    <t>Богиня Ольга 2 кг </t>
  </si>
  <si>
    <t>Ни Разу Ни Фея 3,5 </t>
  </si>
  <si>
    <t>galkira 2*0,5 </t>
  </si>
  <si>
    <t>anya128 0,5 </t>
  </si>
  <si>
    <t>Olivya 0,5 </t>
  </si>
  <si>
    <t>Khodyreva 1 </t>
  </si>
  <si>
    <t>elena 15 1 </t>
  </si>
  <si>
    <t>НастЬя 0,5 </t>
  </si>
  <si>
    <t>olimonina 1 </t>
  </si>
  <si>
    <t>Я 2 </t>
  </si>
  <si>
    <t>yola11 3,5 </t>
  </si>
  <si>
    <t>Mylene20 2*0,5</t>
  </si>
  <si>
    <t>Ник</t>
  </si>
  <si>
    <t>Трансп.</t>
  </si>
  <si>
    <t>С орг и трансп.</t>
  </si>
  <si>
    <t>К оплате:</t>
  </si>
  <si>
    <t xml:space="preserve">Ни Разу Ни Фея 1 Масло </t>
  </si>
  <si>
    <t xml:space="preserve">Mylene20 0,25 Масло </t>
  </si>
  <si>
    <t>Свободно 1,75 Масло</t>
  </si>
  <si>
    <t>Свободно 2 </t>
  </si>
  <si>
    <t xml:space="preserve">Abars 1; 0,5*2 Масло </t>
  </si>
  <si>
    <t>TaManya 3*0,5 </t>
  </si>
  <si>
    <t>Vanilla Ice Cream 3*0,5 </t>
  </si>
  <si>
    <t>Тасюля 1,5 кг </t>
  </si>
  <si>
    <t>Юлия VV 2,5 кг </t>
  </si>
  <si>
    <t>Людмила С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</si>
</sst>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1.7109375" style="0" customWidth="1"/>
    <col min="5" max="5" width="14.140625" style="0" customWidth="1"/>
  </cols>
  <sheetData>
    <row r="1" ht="15.75" thickBot="1"/>
    <row r="2" spans="1:8" ht="15.75" thickBot="1">
      <c r="A2" s="5" t="s">
        <v>45</v>
      </c>
      <c r="B2" s="6" t="s">
        <v>6</v>
      </c>
      <c r="C2" s="6" t="s">
        <v>0</v>
      </c>
      <c r="D2" s="6" t="s">
        <v>46</v>
      </c>
      <c r="E2" s="6" t="s">
        <v>47</v>
      </c>
      <c r="F2" s="6" t="s">
        <v>48</v>
      </c>
      <c r="G2" s="6"/>
      <c r="H2" s="7"/>
    </row>
    <row r="3" spans="1:8" ht="15">
      <c r="A3" s="19" t="s">
        <v>53</v>
      </c>
      <c r="B3" s="1">
        <v>2</v>
      </c>
      <c r="C3" s="1">
        <v>1800</v>
      </c>
      <c r="D3" s="1">
        <f>10*B3</f>
        <v>20</v>
      </c>
      <c r="E3" s="1">
        <f>C3*B3*1.1+D3</f>
        <v>3980.0000000000005</v>
      </c>
      <c r="F3" s="1"/>
      <c r="G3" s="1"/>
      <c r="H3" s="2"/>
    </row>
    <row r="4" spans="1:8" ht="15.75" thickBot="1">
      <c r="A4" s="17" t="s">
        <v>8</v>
      </c>
      <c r="B4" s="3">
        <v>2</v>
      </c>
      <c r="C4" s="3">
        <v>820</v>
      </c>
      <c r="D4" s="3">
        <f>10*B4</f>
        <v>20</v>
      </c>
      <c r="E4" s="3">
        <f>C4*B4*1.15+D4</f>
        <v>1905.9999999999998</v>
      </c>
      <c r="F4" s="3">
        <f>SUM(E3:E4)</f>
        <v>5886</v>
      </c>
      <c r="G4" s="3"/>
      <c r="H4" s="4"/>
    </row>
    <row r="5" spans="1:8" ht="15.75" thickBot="1">
      <c r="A5" s="20" t="s">
        <v>24</v>
      </c>
      <c r="B5" s="14">
        <v>0.5</v>
      </c>
      <c r="C5" s="14">
        <v>820</v>
      </c>
      <c r="D5" s="14">
        <f>10*B5</f>
        <v>5</v>
      </c>
      <c r="E5" s="14">
        <f>C5*B5*1.15+D5</f>
        <v>476.49999999999994</v>
      </c>
      <c r="F5" s="14">
        <f>E5</f>
        <v>476.49999999999994</v>
      </c>
      <c r="G5" s="14"/>
      <c r="H5" s="15"/>
    </row>
    <row r="6" spans="1:8" ht="15.75" thickBot="1">
      <c r="A6" s="21" t="s">
        <v>36</v>
      </c>
      <c r="B6" s="12">
        <v>0.5</v>
      </c>
      <c r="C6" s="12">
        <v>820</v>
      </c>
      <c r="D6" s="12">
        <f>10*B6</f>
        <v>5</v>
      </c>
      <c r="E6" s="12">
        <f>C6*B6*1.15+D6</f>
        <v>476.49999999999994</v>
      </c>
      <c r="F6" s="12">
        <f>E6</f>
        <v>476.49999999999994</v>
      </c>
      <c r="G6" s="12"/>
      <c r="H6" s="13"/>
    </row>
    <row r="7" spans="1:8" ht="15.75" thickBot="1">
      <c r="A7" s="20" t="s">
        <v>39</v>
      </c>
      <c r="B7" s="14">
        <v>1</v>
      </c>
      <c r="C7" s="14">
        <v>820</v>
      </c>
      <c r="D7" s="14">
        <f>10*B7</f>
        <v>10</v>
      </c>
      <c r="E7" s="14">
        <f>C7*B7*1.15+D7</f>
        <v>952.9999999999999</v>
      </c>
      <c r="F7" s="14">
        <f>E7</f>
        <v>952.9999999999999</v>
      </c>
      <c r="G7" s="14"/>
      <c r="H7" s="15"/>
    </row>
    <row r="8" spans="1:8" ht="15.75" thickBot="1">
      <c r="A8" s="21" t="s">
        <v>28</v>
      </c>
      <c r="B8" s="12">
        <v>1</v>
      </c>
      <c r="C8" s="12">
        <v>820</v>
      </c>
      <c r="D8" s="12">
        <f>10*B8</f>
        <v>10</v>
      </c>
      <c r="E8" s="12">
        <f>C8*B8*1.15+D8</f>
        <v>952.9999999999999</v>
      </c>
      <c r="F8" s="12">
        <f>E8</f>
        <v>952.9999999999999</v>
      </c>
      <c r="G8" s="12"/>
      <c r="H8" s="13"/>
    </row>
    <row r="9" spans="1:8" ht="15.75" thickBot="1">
      <c r="A9" s="20" t="s">
        <v>31</v>
      </c>
      <c r="B9" s="14">
        <v>1</v>
      </c>
      <c r="C9" s="14">
        <v>820</v>
      </c>
      <c r="D9" s="14">
        <f>10*B9</f>
        <v>10</v>
      </c>
      <c r="E9" s="14">
        <f>C9*B9*1.15+D9</f>
        <v>952.9999999999999</v>
      </c>
      <c r="F9" s="14">
        <f>E9</f>
        <v>952.9999999999999</v>
      </c>
      <c r="G9" s="14"/>
      <c r="H9" s="15"/>
    </row>
    <row r="10" spans="1:8" ht="15.75" thickBot="1">
      <c r="A10" s="21" t="s">
        <v>35</v>
      </c>
      <c r="B10" s="12">
        <v>1</v>
      </c>
      <c r="C10" s="12">
        <v>820</v>
      </c>
      <c r="D10" s="12">
        <f>10*B10</f>
        <v>10</v>
      </c>
      <c r="E10" s="12">
        <f>C10*B10*1.15+D10</f>
        <v>952.9999999999999</v>
      </c>
      <c r="F10" s="12">
        <f>E10</f>
        <v>952.9999999999999</v>
      </c>
      <c r="G10" s="12"/>
      <c r="H10" s="13"/>
    </row>
    <row r="11" spans="1:8" ht="15.75" thickBot="1">
      <c r="A11" s="20" t="s">
        <v>29</v>
      </c>
      <c r="B11" s="14">
        <v>1</v>
      </c>
      <c r="C11" s="14">
        <v>820</v>
      </c>
      <c r="D11" s="14">
        <f>10*B11</f>
        <v>10</v>
      </c>
      <c r="E11" s="14">
        <f>C11*B11*1.15+D11</f>
        <v>952.9999999999999</v>
      </c>
      <c r="F11" s="14">
        <f>E11</f>
        <v>952.9999999999999</v>
      </c>
      <c r="G11" s="14"/>
      <c r="H11" s="15"/>
    </row>
    <row r="12" spans="1:8" ht="15.75" thickBot="1">
      <c r="A12" s="21" t="s">
        <v>4</v>
      </c>
      <c r="B12" s="12">
        <v>0.5</v>
      </c>
      <c r="C12" s="12">
        <v>820</v>
      </c>
      <c r="D12" s="12">
        <f>10*B12</f>
        <v>5</v>
      </c>
      <c r="E12" s="12">
        <f>C12*B12*1.15+D12</f>
        <v>476.49999999999994</v>
      </c>
      <c r="F12" s="12">
        <f>E12</f>
        <v>476.49999999999994</v>
      </c>
      <c r="G12" s="12"/>
      <c r="H12" s="13"/>
    </row>
    <row r="13" spans="1:8" ht="15.75" thickBot="1">
      <c r="A13" s="20" t="s">
        <v>38</v>
      </c>
      <c r="B13" s="14">
        <v>1</v>
      </c>
      <c r="C13" s="14">
        <v>820</v>
      </c>
      <c r="D13" s="14">
        <f>10*B13</f>
        <v>10</v>
      </c>
      <c r="E13" s="14">
        <f>C13*B13*1.15+D13</f>
        <v>952.9999999999999</v>
      </c>
      <c r="F13" s="14">
        <f>E13</f>
        <v>952.9999999999999</v>
      </c>
      <c r="G13" s="14"/>
      <c r="H13" s="15"/>
    </row>
    <row r="14" spans="1:8" ht="15.75" thickBot="1">
      <c r="A14" s="21" t="s">
        <v>23</v>
      </c>
      <c r="B14" s="12">
        <v>1</v>
      </c>
      <c r="C14" s="12">
        <v>820</v>
      </c>
      <c r="D14" s="12">
        <f>10*B14</f>
        <v>10</v>
      </c>
      <c r="E14" s="12">
        <f>C14*B14*1.15+D14</f>
        <v>952.9999999999999</v>
      </c>
      <c r="F14" s="12">
        <f>E14</f>
        <v>952.9999999999999</v>
      </c>
      <c r="G14" s="12"/>
      <c r="H14" s="13"/>
    </row>
    <row r="15" spans="1:8" ht="15.75" thickBot="1">
      <c r="A15" s="20" t="s">
        <v>12</v>
      </c>
      <c r="B15" s="14">
        <v>0.5</v>
      </c>
      <c r="C15" s="14">
        <v>820</v>
      </c>
      <c r="D15" s="14">
        <f>10*B15</f>
        <v>5</v>
      </c>
      <c r="E15" s="14">
        <f>C15*B15*1.15+D15</f>
        <v>476.49999999999994</v>
      </c>
      <c r="F15" s="14">
        <f>E15</f>
        <v>476.49999999999994</v>
      </c>
      <c r="G15" s="14"/>
      <c r="H15" s="15"/>
    </row>
    <row r="16" spans="1:8" ht="15.75" thickBot="1">
      <c r="A16" s="21" t="s">
        <v>50</v>
      </c>
      <c r="B16" s="12">
        <v>0.25</v>
      </c>
      <c r="C16" s="12">
        <v>1800</v>
      </c>
      <c r="D16" s="12">
        <f>10*B16</f>
        <v>2.5</v>
      </c>
      <c r="E16" s="12">
        <f>C16*B16*1.1+D16</f>
        <v>497.50000000000006</v>
      </c>
      <c r="F16" s="12">
        <f>E16</f>
        <v>497.50000000000006</v>
      </c>
      <c r="G16" s="12"/>
      <c r="H16" s="13"/>
    </row>
    <row r="17" spans="1:8" ht="15.75" thickBot="1">
      <c r="A17" s="20" t="s">
        <v>44</v>
      </c>
      <c r="B17" s="14">
        <v>1</v>
      </c>
      <c r="C17" s="14">
        <v>820</v>
      </c>
      <c r="D17" s="14">
        <f>10*B17</f>
        <v>10</v>
      </c>
      <c r="E17" s="14">
        <f>C17*B17*1.15+D17</f>
        <v>952.9999999999999</v>
      </c>
      <c r="F17" s="14">
        <f>E17</f>
        <v>952.9999999999999</v>
      </c>
      <c r="G17" s="14"/>
      <c r="H17" s="15"/>
    </row>
    <row r="18" spans="1:8" ht="15.75" thickBot="1">
      <c r="A18" s="21" t="s">
        <v>41</v>
      </c>
      <c r="B18" s="12">
        <v>1</v>
      </c>
      <c r="C18" s="12">
        <v>820</v>
      </c>
      <c r="D18" s="12">
        <f>10*B18</f>
        <v>10</v>
      </c>
      <c r="E18" s="12">
        <f>C18*B18*1.15+D18</f>
        <v>952.9999999999999</v>
      </c>
      <c r="F18" s="12">
        <f>E18</f>
        <v>952.9999999999999</v>
      </c>
      <c r="G18" s="12"/>
      <c r="H18" s="13"/>
    </row>
    <row r="19" spans="1:8" ht="15.75" thickBot="1">
      <c r="A19" s="20" t="s">
        <v>37</v>
      </c>
      <c r="B19" s="14">
        <v>0.5</v>
      </c>
      <c r="C19" s="14">
        <v>820</v>
      </c>
      <c r="D19" s="14">
        <f>10*B19</f>
        <v>5</v>
      </c>
      <c r="E19" s="14">
        <f>C19*B19*1.15+D19</f>
        <v>476.49999999999994</v>
      </c>
      <c r="F19" s="14">
        <f>E19</f>
        <v>476.49999999999994</v>
      </c>
      <c r="G19" s="14"/>
      <c r="H19" s="15"/>
    </row>
    <row r="20" spans="1:8" ht="15.75" thickBot="1">
      <c r="A20" s="21" t="s">
        <v>1</v>
      </c>
      <c r="B20" s="12">
        <v>1</v>
      </c>
      <c r="C20" s="12">
        <v>820</v>
      </c>
      <c r="D20" s="12">
        <f>10*B20</f>
        <v>10</v>
      </c>
      <c r="E20" s="12">
        <f>C20*B20*1.15+D20</f>
        <v>952.9999999999999</v>
      </c>
      <c r="F20" s="12">
        <f>E20</f>
        <v>952.9999999999999</v>
      </c>
      <c r="G20" s="12"/>
      <c r="H20" s="13"/>
    </row>
    <row r="21" spans="1:8" ht="15.75" thickBot="1">
      <c r="A21" s="20" t="s">
        <v>54</v>
      </c>
      <c r="B21" s="14">
        <v>1.5</v>
      </c>
      <c r="C21" s="14">
        <v>820</v>
      </c>
      <c r="D21" s="14">
        <f>10*B21</f>
        <v>15</v>
      </c>
      <c r="E21" s="14">
        <f>C21*B21*1.15+D21</f>
        <v>1429.5</v>
      </c>
      <c r="F21" s="14">
        <f>E21</f>
        <v>1429.5</v>
      </c>
      <c r="G21" s="14"/>
      <c r="H21" s="15"/>
    </row>
    <row r="22" spans="1:8" ht="15.75" thickBot="1">
      <c r="A22" s="21" t="s">
        <v>55</v>
      </c>
      <c r="B22" s="12">
        <v>1.5</v>
      </c>
      <c r="C22" s="12">
        <v>820</v>
      </c>
      <c r="D22" s="12">
        <f>10*B22</f>
        <v>15</v>
      </c>
      <c r="E22" s="12">
        <f>C22*B22*1.15+D22</f>
        <v>1429.5</v>
      </c>
      <c r="F22" s="12">
        <f>E22</f>
        <v>1429.5</v>
      </c>
      <c r="G22" s="12"/>
      <c r="H22" s="13"/>
    </row>
    <row r="23" spans="1:8" ht="15.75" thickBot="1">
      <c r="A23" s="20" t="s">
        <v>43</v>
      </c>
      <c r="B23" s="14">
        <v>3.5</v>
      </c>
      <c r="C23" s="14">
        <v>820</v>
      </c>
      <c r="D23" s="14">
        <f>10*B23</f>
        <v>35</v>
      </c>
      <c r="E23" s="14">
        <f>C23*B23*1.15+D23</f>
        <v>3335.4999999999995</v>
      </c>
      <c r="F23" s="14">
        <f>E23</f>
        <v>3335.4999999999995</v>
      </c>
      <c r="G23" s="14"/>
      <c r="H23" s="15"/>
    </row>
    <row r="24" spans="1:8" ht="15.75" thickBot="1">
      <c r="A24" s="21" t="s">
        <v>18</v>
      </c>
      <c r="B24" s="12">
        <v>1.5</v>
      </c>
      <c r="C24" s="12">
        <v>820</v>
      </c>
      <c r="D24" s="12">
        <f>10*B24</f>
        <v>15</v>
      </c>
      <c r="E24" s="12">
        <f>C24*B24*1.15+D24</f>
        <v>1429.5</v>
      </c>
      <c r="F24" s="12">
        <f>E24</f>
        <v>1429.5</v>
      </c>
      <c r="G24" s="12"/>
      <c r="H24" s="13"/>
    </row>
    <row r="25" spans="1:8" ht="15.75" thickBot="1">
      <c r="A25" s="20" t="s">
        <v>3</v>
      </c>
      <c r="B25" s="14">
        <v>0.5</v>
      </c>
      <c r="C25" s="14">
        <v>820</v>
      </c>
      <c r="D25" s="14">
        <f>10*B25</f>
        <v>5</v>
      </c>
      <c r="E25" s="14">
        <f>C25*B25*1.15+D25</f>
        <v>476.49999999999994</v>
      </c>
      <c r="F25" s="14">
        <f>E25</f>
        <v>476.49999999999994</v>
      </c>
      <c r="G25" s="14"/>
      <c r="H25" s="15"/>
    </row>
    <row r="26" spans="1:8" ht="15.75" thickBot="1">
      <c r="A26" s="21" t="s">
        <v>33</v>
      </c>
      <c r="B26" s="12">
        <v>2</v>
      </c>
      <c r="C26" s="12">
        <v>820</v>
      </c>
      <c r="D26" s="12">
        <f>10*B26</f>
        <v>20</v>
      </c>
      <c r="E26" s="12">
        <f>C26*B26*1.15+D26</f>
        <v>1905.9999999999998</v>
      </c>
      <c r="F26" s="12">
        <f>E26</f>
        <v>1905.9999999999998</v>
      </c>
      <c r="G26" s="12"/>
      <c r="H26" s="13"/>
    </row>
    <row r="27" spans="1:8" ht="15.75" thickBot="1">
      <c r="A27" s="20" t="s">
        <v>32</v>
      </c>
      <c r="B27" s="14">
        <v>1</v>
      </c>
      <c r="C27" s="14">
        <v>820</v>
      </c>
      <c r="D27" s="14">
        <f>10*B27</f>
        <v>10</v>
      </c>
      <c r="E27" s="14">
        <f>C27*B27*1.15+D27</f>
        <v>952.9999999999999</v>
      </c>
      <c r="F27" s="14">
        <f>E27</f>
        <v>952.9999999999999</v>
      </c>
      <c r="G27" s="14"/>
      <c r="H27" s="15"/>
    </row>
    <row r="28" spans="1:8" ht="15.75" thickBot="1">
      <c r="A28" s="21" t="s">
        <v>16</v>
      </c>
      <c r="B28" s="12">
        <v>1</v>
      </c>
      <c r="C28" s="12">
        <v>820</v>
      </c>
      <c r="D28" s="12">
        <f>10*B28</f>
        <v>10</v>
      </c>
      <c r="E28" s="12">
        <f>C28*B28*1.15+D28</f>
        <v>952.9999999999999</v>
      </c>
      <c r="F28" s="12">
        <f>E28</f>
        <v>952.9999999999999</v>
      </c>
      <c r="G28" s="12"/>
      <c r="H28" s="13"/>
    </row>
    <row r="29" spans="1:8" ht="15.75" thickBot="1">
      <c r="A29" s="20" t="s">
        <v>2</v>
      </c>
      <c r="B29" s="14">
        <v>0.5</v>
      </c>
      <c r="C29" s="14">
        <v>820</v>
      </c>
      <c r="D29" s="14">
        <f>10*B29</f>
        <v>5</v>
      </c>
      <c r="E29" s="14">
        <f>C29*B29*1+D29</f>
        <v>415</v>
      </c>
      <c r="F29" s="14">
        <f>E29</f>
        <v>415</v>
      </c>
      <c r="G29" s="14"/>
      <c r="H29" s="15"/>
    </row>
    <row r="30" spans="1:8" ht="15.75" thickBot="1">
      <c r="A30" s="21" t="s">
        <v>19</v>
      </c>
      <c r="B30" s="12">
        <v>2</v>
      </c>
      <c r="C30" s="12">
        <v>820</v>
      </c>
      <c r="D30" s="12">
        <f>10*B30</f>
        <v>20</v>
      </c>
      <c r="E30" s="12">
        <f>C30*B30*1.15+D30</f>
        <v>1905.9999999999998</v>
      </c>
      <c r="F30" s="12">
        <f>E30</f>
        <v>1905.9999999999998</v>
      </c>
      <c r="G30" s="12"/>
      <c r="H30" s="13"/>
    </row>
    <row r="31" spans="1:8" ht="15.75" thickBot="1">
      <c r="A31" s="22" t="s">
        <v>58</v>
      </c>
      <c r="B31" s="10">
        <v>6</v>
      </c>
      <c r="C31" s="10">
        <v>820</v>
      </c>
      <c r="D31" s="10">
        <f>10*B31</f>
        <v>60</v>
      </c>
      <c r="E31" s="10">
        <f>C31*B31*1.12+D31</f>
        <v>5570.400000000001</v>
      </c>
      <c r="F31" s="10">
        <f>E31</f>
        <v>5570.400000000001</v>
      </c>
      <c r="G31" s="10"/>
      <c r="H31" s="11"/>
    </row>
    <row r="32" spans="1:8" ht="15.75" thickBot="1">
      <c r="A32" s="21" t="s">
        <v>27</v>
      </c>
      <c r="B32" s="12">
        <v>0.5</v>
      </c>
      <c r="C32" s="12">
        <v>820</v>
      </c>
      <c r="D32" s="12">
        <f>10*B32</f>
        <v>5</v>
      </c>
      <c r="E32" s="12">
        <f>C32*B32*1.15+D32</f>
        <v>476.49999999999994</v>
      </c>
      <c r="F32" s="12">
        <f>E32</f>
        <v>476.49999999999994</v>
      </c>
      <c r="G32" s="12"/>
      <c r="H32" s="13"/>
    </row>
    <row r="33" spans="1:8" ht="15.75" thickBot="1">
      <c r="A33" s="20" t="s">
        <v>22</v>
      </c>
      <c r="B33" s="14">
        <v>0.5</v>
      </c>
      <c r="C33" s="14">
        <v>820</v>
      </c>
      <c r="D33" s="14">
        <f>10*B33</f>
        <v>5</v>
      </c>
      <c r="E33" s="14">
        <f>C33*B33*1.15+D33</f>
        <v>476.49999999999994</v>
      </c>
      <c r="F33" s="14">
        <f>E33</f>
        <v>476.49999999999994</v>
      </c>
      <c r="G33" s="14"/>
      <c r="H33" s="15"/>
    </row>
    <row r="34" spans="1:8" ht="15.75" thickBot="1">
      <c r="A34" s="21" t="s">
        <v>25</v>
      </c>
      <c r="B34" s="12">
        <v>2</v>
      </c>
      <c r="C34" s="12">
        <v>820</v>
      </c>
      <c r="D34" s="12">
        <f>10*B34</f>
        <v>20</v>
      </c>
      <c r="E34" s="12">
        <f>C34*B34*1.15+D34</f>
        <v>1905.9999999999998</v>
      </c>
      <c r="F34" s="12">
        <f>E34</f>
        <v>1905.9999999999998</v>
      </c>
      <c r="G34" s="12"/>
      <c r="H34" s="13"/>
    </row>
    <row r="35" spans="1:8" ht="15.75" thickBot="1">
      <c r="A35" s="20" t="s">
        <v>30</v>
      </c>
      <c r="B35" s="14">
        <v>1</v>
      </c>
      <c r="C35" s="14">
        <v>820</v>
      </c>
      <c r="D35" s="14">
        <f>10*B35</f>
        <v>10</v>
      </c>
      <c r="E35" s="14">
        <f>C35*B35*1.15+D35</f>
        <v>952.9999999999999</v>
      </c>
      <c r="F35" s="14">
        <f>E35</f>
        <v>952.9999999999999</v>
      </c>
      <c r="G35" s="14"/>
      <c r="H35" s="15"/>
    </row>
    <row r="36" spans="1:8" ht="15.75" thickBot="1">
      <c r="A36" s="21" t="s">
        <v>5</v>
      </c>
      <c r="B36" s="12">
        <v>0.5</v>
      </c>
      <c r="C36" s="12">
        <v>820</v>
      </c>
      <c r="D36" s="12">
        <f>10*B36</f>
        <v>5</v>
      </c>
      <c r="E36" s="12">
        <f>C36*B36*1.15+D36</f>
        <v>476.49999999999994</v>
      </c>
      <c r="F36" s="12">
        <f>E36</f>
        <v>476.49999999999994</v>
      </c>
      <c r="G36" s="12"/>
      <c r="H36" s="13"/>
    </row>
    <row r="37" spans="1:8" ht="15.75" thickBot="1">
      <c r="A37" s="20" t="s">
        <v>40</v>
      </c>
      <c r="B37" s="14">
        <v>0.5</v>
      </c>
      <c r="C37" s="14">
        <v>820</v>
      </c>
      <c r="D37" s="14">
        <f>10*B37</f>
        <v>5</v>
      </c>
      <c r="E37" s="14">
        <f>C37*B37*1.15+D37</f>
        <v>476.49999999999994</v>
      </c>
      <c r="F37" s="14">
        <f>E37</f>
        <v>476.49999999999994</v>
      </c>
      <c r="G37" s="14"/>
      <c r="H37" s="15"/>
    </row>
    <row r="38" spans="1:8" ht="15.75" thickBot="1">
      <c r="A38" s="21" t="s">
        <v>17</v>
      </c>
      <c r="B38" s="12">
        <v>1.5</v>
      </c>
      <c r="C38" s="12">
        <v>820</v>
      </c>
      <c r="D38" s="12">
        <f>10*B38</f>
        <v>15</v>
      </c>
      <c r="E38" s="12">
        <f>C38*B38*1.15+D38</f>
        <v>1429.5</v>
      </c>
      <c r="F38" s="12">
        <f>E38</f>
        <v>1429.5</v>
      </c>
      <c r="G38" s="12"/>
      <c r="H38" s="13"/>
    </row>
    <row r="39" spans="1:8" ht="15.75" thickBot="1">
      <c r="A39" s="20" t="s">
        <v>20</v>
      </c>
      <c r="B39" s="14">
        <v>1.5</v>
      </c>
      <c r="C39" s="14">
        <v>820</v>
      </c>
      <c r="D39" s="14">
        <f>10*B39</f>
        <v>15</v>
      </c>
      <c r="E39" s="14">
        <f>C39*B39*1.15+D39</f>
        <v>1429.5</v>
      </c>
      <c r="F39" s="14">
        <f>E39</f>
        <v>1429.5</v>
      </c>
      <c r="G39" s="14"/>
      <c r="H39" s="15"/>
    </row>
    <row r="40" spans="1:8" ht="15.75" thickBot="1">
      <c r="A40" s="21" t="s">
        <v>13</v>
      </c>
      <c r="B40" s="12">
        <v>3.5</v>
      </c>
      <c r="C40" s="12">
        <v>820</v>
      </c>
      <c r="D40" s="12">
        <f>10*B40</f>
        <v>35</v>
      </c>
      <c r="E40" s="12">
        <f>C40*B40*1.15+D40</f>
        <v>3335.4999999999995</v>
      </c>
      <c r="F40" s="12">
        <f>E40</f>
        <v>3335.4999999999995</v>
      </c>
      <c r="G40" s="12"/>
      <c r="H40" s="13"/>
    </row>
    <row r="41" spans="1:8" ht="15.75" thickBot="1">
      <c r="A41" s="20" t="s">
        <v>9</v>
      </c>
      <c r="B41" s="14">
        <v>0.5</v>
      </c>
      <c r="C41" s="14">
        <v>820</v>
      </c>
      <c r="D41" s="14">
        <f>10*B41</f>
        <v>5</v>
      </c>
      <c r="E41" s="14">
        <f>C41*B41*1.15+D41</f>
        <v>476.49999999999994</v>
      </c>
      <c r="F41" s="14">
        <f>E41</f>
        <v>476.49999999999994</v>
      </c>
      <c r="G41" s="14"/>
      <c r="H41" s="15"/>
    </row>
    <row r="42" spans="1:8" ht="15.75" thickBot="1">
      <c r="A42" s="21" t="s">
        <v>10</v>
      </c>
      <c r="B42" s="12">
        <v>3</v>
      </c>
      <c r="C42" s="12">
        <v>820</v>
      </c>
      <c r="D42" s="12">
        <f>10*B42</f>
        <v>30</v>
      </c>
      <c r="E42" s="12">
        <f>C42*B42*1.15+D42</f>
        <v>2859</v>
      </c>
      <c r="F42" s="12">
        <f>E42</f>
        <v>2859</v>
      </c>
      <c r="G42" s="12"/>
      <c r="H42" s="13"/>
    </row>
    <row r="43" spans="1:8" ht="15">
      <c r="A43" s="18" t="s">
        <v>49</v>
      </c>
      <c r="B43" s="8">
        <v>1</v>
      </c>
      <c r="C43" s="8">
        <v>1800</v>
      </c>
      <c r="D43" s="8">
        <f>10*B43</f>
        <v>10</v>
      </c>
      <c r="E43" s="8">
        <f>C43*B43*1.1+D43</f>
        <v>1990.0000000000002</v>
      </c>
      <c r="F43" s="8"/>
      <c r="G43" s="8"/>
      <c r="H43" s="9"/>
    </row>
    <row r="44" spans="1:8" ht="15.75" thickBot="1">
      <c r="A44" s="22" t="s">
        <v>34</v>
      </c>
      <c r="B44" s="10">
        <v>3.5</v>
      </c>
      <c r="C44" s="10">
        <v>820</v>
      </c>
      <c r="D44" s="10">
        <f>10*B44</f>
        <v>35</v>
      </c>
      <c r="E44" s="10">
        <f>C44*B44*1.15+D44</f>
        <v>3335.4999999999995</v>
      </c>
      <c r="F44" s="10">
        <f>SUM(E43:E44)</f>
        <v>5325.5</v>
      </c>
      <c r="G44" s="10"/>
      <c r="H44" s="11"/>
    </row>
    <row r="45" spans="1:8" ht="15.75" thickBot="1">
      <c r="A45" s="21" t="s">
        <v>14</v>
      </c>
      <c r="B45" s="12">
        <v>3</v>
      </c>
      <c r="C45" s="12">
        <v>820</v>
      </c>
      <c r="D45" s="12">
        <f>10*B45</f>
        <v>30</v>
      </c>
      <c r="E45" s="12">
        <f>C45*B45*1.15+D45</f>
        <v>2859</v>
      </c>
      <c r="F45" s="12">
        <f>E45</f>
        <v>2859</v>
      </c>
      <c r="G45" s="12"/>
      <c r="H45" s="13"/>
    </row>
    <row r="46" spans="1:8" ht="15">
      <c r="A46" s="18" t="s">
        <v>51</v>
      </c>
      <c r="B46" s="8">
        <v>1.75</v>
      </c>
      <c r="C46" s="8">
        <v>1800</v>
      </c>
      <c r="D46" s="8">
        <f>10*B46</f>
        <v>17.5</v>
      </c>
      <c r="E46" s="8">
        <f>C46*B46*1.1+D46</f>
        <v>3482.5000000000005</v>
      </c>
      <c r="F46" s="8"/>
      <c r="G46" s="8"/>
      <c r="H46" s="9"/>
    </row>
    <row r="47" spans="1:8" ht="15.75" thickBot="1">
      <c r="A47" s="22" t="s">
        <v>52</v>
      </c>
      <c r="B47" s="10">
        <v>2</v>
      </c>
      <c r="C47" s="10">
        <v>820</v>
      </c>
      <c r="D47" s="10">
        <f>10*B47</f>
        <v>20</v>
      </c>
      <c r="E47" s="10">
        <f>C47*B47*1.15+D47</f>
        <v>1905.9999999999998</v>
      </c>
      <c r="F47" s="10">
        <f>SUM(E46:E47)</f>
        <v>5388.5</v>
      </c>
      <c r="G47" s="10"/>
      <c r="H47" s="11"/>
    </row>
    <row r="48" spans="1:8" ht="15.75" thickBot="1">
      <c r="A48" s="21" t="s">
        <v>26</v>
      </c>
      <c r="B48" s="12">
        <v>3</v>
      </c>
      <c r="C48" s="12">
        <v>820</v>
      </c>
      <c r="D48" s="12">
        <f>10*B48</f>
        <v>30</v>
      </c>
      <c r="E48" s="12">
        <f>C48*B48*1.15+D48</f>
        <v>2859</v>
      </c>
      <c r="F48" s="12">
        <f>E48</f>
        <v>2859</v>
      </c>
      <c r="G48" s="12"/>
      <c r="H48" s="13"/>
    </row>
    <row r="49" spans="1:8" ht="15.75" thickBot="1">
      <c r="A49" s="20" t="s">
        <v>15</v>
      </c>
      <c r="B49" s="14">
        <v>0.5</v>
      </c>
      <c r="C49" s="14">
        <v>820</v>
      </c>
      <c r="D49" s="14">
        <f>10*B49</f>
        <v>5</v>
      </c>
      <c r="E49" s="14">
        <f>C49*B49*1.15+D49</f>
        <v>476.49999999999994</v>
      </c>
      <c r="F49" s="14">
        <f>E49</f>
        <v>476.49999999999994</v>
      </c>
      <c r="G49" s="14"/>
      <c r="H49" s="15"/>
    </row>
    <row r="50" spans="1:8" ht="15.75" thickBot="1">
      <c r="A50" s="21" t="s">
        <v>56</v>
      </c>
      <c r="B50" s="12">
        <v>1.5</v>
      </c>
      <c r="C50" s="12">
        <v>820</v>
      </c>
      <c r="D50" s="12">
        <f>10*B50</f>
        <v>15</v>
      </c>
      <c r="E50" s="12">
        <f>C50*B50*1.15+D50</f>
        <v>1429.5</v>
      </c>
      <c r="F50" s="12">
        <f>E50</f>
        <v>1429.5</v>
      </c>
      <c r="G50" s="12"/>
      <c r="H50" s="13"/>
    </row>
    <row r="51" spans="1:8" ht="15.75" thickBot="1">
      <c r="A51" s="20" t="s">
        <v>21</v>
      </c>
      <c r="B51" s="14">
        <v>1</v>
      </c>
      <c r="C51" s="14">
        <v>820</v>
      </c>
      <c r="D51" s="14">
        <f>10*B51</f>
        <v>10</v>
      </c>
      <c r="E51" s="14">
        <f>C51*B51*1.15+D51</f>
        <v>952.9999999999999</v>
      </c>
      <c r="F51" s="14">
        <f>E51</f>
        <v>952.9999999999999</v>
      </c>
      <c r="G51" s="14"/>
      <c r="H51" s="15"/>
    </row>
    <row r="52" spans="1:8" ht="15.75" thickBot="1">
      <c r="A52" s="21" t="s">
        <v>57</v>
      </c>
      <c r="B52" s="12">
        <v>2.5</v>
      </c>
      <c r="C52" s="12">
        <v>820</v>
      </c>
      <c r="D52" s="12">
        <f>10*B52</f>
        <v>25</v>
      </c>
      <c r="E52" s="12">
        <f>C52*B52*1.15+D52</f>
        <v>2382.5</v>
      </c>
      <c r="F52" s="12">
        <f>E52</f>
        <v>2382.5</v>
      </c>
      <c r="G52" s="12"/>
      <c r="H52" s="13"/>
    </row>
    <row r="53" spans="1:8" ht="15.75" thickBot="1">
      <c r="A53" s="20" t="s">
        <v>11</v>
      </c>
      <c r="B53" s="14">
        <v>0.5</v>
      </c>
      <c r="C53" s="14">
        <v>820</v>
      </c>
      <c r="D53" s="14">
        <f>10*B53</f>
        <v>5</v>
      </c>
      <c r="E53" s="14">
        <f>C53*B53*1.15+D53</f>
        <v>476.49999999999994</v>
      </c>
      <c r="F53" s="14">
        <f>E53</f>
        <v>476.49999999999994</v>
      </c>
      <c r="G53" s="14"/>
      <c r="H53" s="15"/>
    </row>
    <row r="54" spans="1:8" ht="15.75" thickBot="1">
      <c r="A54" s="21" t="s">
        <v>42</v>
      </c>
      <c r="B54" s="12">
        <v>2</v>
      </c>
      <c r="C54" s="12">
        <v>820</v>
      </c>
      <c r="D54" s="12">
        <f>10*B54</f>
        <v>20</v>
      </c>
      <c r="E54" s="12">
        <f>C54*B54*1.15+D54</f>
        <v>1905.9999999999998</v>
      </c>
      <c r="F54" s="12">
        <f>E54</f>
        <v>1905.9999999999998</v>
      </c>
      <c r="G54" s="12"/>
      <c r="H54" s="13"/>
    </row>
    <row r="55" spans="1:6" ht="15">
      <c r="A55" s="16" t="s">
        <v>7</v>
      </c>
      <c r="D55">
        <f>SUM(D3:D54)</f>
        <v>750</v>
      </c>
      <c r="E55">
        <f>SUM(E3:E54)</f>
        <v>76450.9</v>
      </c>
      <c r="F55">
        <f>SUM(F3:F54)</f>
        <v>76450.9</v>
      </c>
    </row>
  </sheetData>
  <sheetProtection/>
  <autoFilter ref="A2:H2">
    <sortState ref="A3:H55">
      <sortCondition sortBy="value" ref="A3:A5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2014-12-03T05:58:12Z</dcterms:modified>
  <cp:category/>
  <cp:version/>
  <cp:contentType/>
  <cp:contentStatus/>
</cp:coreProperties>
</file>