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'Лист1'!$A$1:$E$221</definedName>
  </definedNames>
  <calcPr fullCalcOnLoad="1" refMode="R1C1"/>
</workbook>
</file>

<file path=xl/sharedStrings.xml><?xml version="1.0" encoding="utf-8"?>
<sst xmlns="http://schemas.openxmlformats.org/spreadsheetml/2006/main" count="448" uniqueCount="179">
  <si>
    <t>Кол-во</t>
  </si>
  <si>
    <t>Цена</t>
  </si>
  <si>
    <t>Баф</t>
  </si>
  <si>
    <t>Баф оранжевый</t>
  </si>
  <si>
    <t>Баф цветной (с рисунком)</t>
  </si>
  <si>
    <t>Баф для полировки (Корея)</t>
  </si>
  <si>
    <t>Баф для полировки NEW 9038 S</t>
  </si>
  <si>
    <t>Пилка зебра бумеранг 100/100</t>
  </si>
  <si>
    <t>Пилка цветная прямая 1102А</t>
  </si>
  <si>
    <t>Пилка черная бумеранг 100/180</t>
  </si>
  <si>
    <t>Пилка черная бумеранг 80/80</t>
  </si>
  <si>
    <t>Гильотина BAOL</t>
  </si>
  <si>
    <t>Палочки апельс. (набор 5 шт)</t>
  </si>
  <si>
    <t>Набор насадок ( 5шт + 5 песочных) SJ - 100</t>
  </si>
  <si>
    <t>B.O. No cleanse Top Coat 18ml</t>
  </si>
  <si>
    <t>B.O. UV Primer 18ml</t>
  </si>
  <si>
    <t>B.O. Гель 15ml pink</t>
  </si>
  <si>
    <t>B.O. Гель 15ml white</t>
  </si>
  <si>
    <t>B.O. Гель 15ml камуфл.#6</t>
  </si>
  <si>
    <t>B.O. Гель 15ml камуфл.#8</t>
  </si>
  <si>
    <t>BlueSky Гель д/наращивания 15ml white</t>
  </si>
  <si>
    <t>BlueSky BAZE</t>
  </si>
  <si>
    <t>BlueSky TOP No-cleanse Peach</t>
  </si>
  <si>
    <t>BS502</t>
  </si>
  <si>
    <t>BS505</t>
  </si>
  <si>
    <t>BS508</t>
  </si>
  <si>
    <t>BS509</t>
  </si>
  <si>
    <t>BS510</t>
  </si>
  <si>
    <t>BS511</t>
  </si>
  <si>
    <t>BS514</t>
  </si>
  <si>
    <t>BS519</t>
  </si>
  <si>
    <t>BS521</t>
  </si>
  <si>
    <t>BS524</t>
  </si>
  <si>
    <t>BS527</t>
  </si>
  <si>
    <t>BS531</t>
  </si>
  <si>
    <t>BS539</t>
  </si>
  <si>
    <t>BS546</t>
  </si>
  <si>
    <t>BS548</t>
  </si>
  <si>
    <t>BS553</t>
  </si>
  <si>
    <t>BS105</t>
  </si>
  <si>
    <t>BS Neon N07</t>
  </si>
  <si>
    <t>BS Neon N12</t>
  </si>
  <si>
    <t>BS Neon N15</t>
  </si>
  <si>
    <t>BS C #01 C #01</t>
  </si>
  <si>
    <t>BS C #02 C #02</t>
  </si>
  <si>
    <t>BS C #04 C #04</t>
  </si>
  <si>
    <t>BS C #09 C #09</t>
  </si>
  <si>
    <t>BS C #12 C #12</t>
  </si>
  <si>
    <t>BS C #24 C #24</t>
  </si>
  <si>
    <t>BS L #01 L #01</t>
  </si>
  <si>
    <t>BS L #05 L #05</t>
  </si>
  <si>
    <t>BS L #29 L #29</t>
  </si>
  <si>
    <t>BS V#02</t>
  </si>
  <si>
    <t>BS V#11</t>
  </si>
  <si>
    <t>BS V#14</t>
  </si>
  <si>
    <t>BS V#18</t>
  </si>
  <si>
    <t>BS W#13</t>
  </si>
  <si>
    <t>BlueSky 18ml #03</t>
  </si>
  <si>
    <t>BlueSky 18ml #04</t>
  </si>
  <si>
    <t>BlueSky 18ml #30</t>
  </si>
  <si>
    <t>BlueSky One Step #04</t>
  </si>
  <si>
    <t>BlueSky One Step #05</t>
  </si>
  <si>
    <t>BlueSky One Step #06</t>
  </si>
  <si>
    <t>BlueSky One Step #08</t>
  </si>
  <si>
    <t>BlueSky One Step #10</t>
  </si>
  <si>
    <t>BlueSky One Step #18</t>
  </si>
  <si>
    <t>BlueSky One Step #20</t>
  </si>
  <si>
    <t>BlueSky One Step #24</t>
  </si>
  <si>
    <t>BlueSky One Step #25</t>
  </si>
  <si>
    <t>BlueSky One Step #27</t>
  </si>
  <si>
    <t>BlueSky One Step #32</t>
  </si>
  <si>
    <t>BlueSky One Step #33</t>
  </si>
  <si>
    <t>BlueSky One Step #42</t>
  </si>
  <si>
    <t>BlueSky One Step #46</t>
  </si>
  <si>
    <t>BlueSky One Step #51</t>
  </si>
  <si>
    <t>BlueSky One Step #55</t>
  </si>
  <si>
    <t>BlueSky One Step #58</t>
  </si>
  <si>
    <t>BlueSky One Step #59</t>
  </si>
  <si>
    <t>N-Q Лак-Гель 14 ml GA 118</t>
  </si>
  <si>
    <t>Builder Гель камуфлирующий 50g</t>
  </si>
  <si>
    <t>Easy Off Био-гель прозрачно-розовый 3,6g</t>
  </si>
  <si>
    <t>Lidan base гель-лак</t>
  </si>
  <si>
    <t>Simply Nail прозрачный 15гр</t>
  </si>
  <si>
    <t>SN 39</t>
  </si>
  <si>
    <t>SN 48</t>
  </si>
  <si>
    <t>№207 Гель д/удаления кутикулы с экстрактом зеленого чая #207</t>
  </si>
  <si>
    <t>Pl #24 Клей д/ремонта мгновенный результат</t>
  </si>
  <si>
    <t>Pl #27 Масло мускатной розы для кутикулы</t>
  </si>
  <si>
    <t>Глитер Снежок банка</t>
  </si>
  <si>
    <t>Набор дизайн-пайетки 10шт.</t>
  </si>
  <si>
    <t>Карусель-стразы капля</t>
  </si>
  <si>
    <t>Слюда мягкая 30 банка</t>
  </si>
  <si>
    <t>Стикер J&amp;Z(снежинки) 01 01</t>
  </si>
  <si>
    <t>Стикер J&amp;Z(снежинки) 02 02</t>
  </si>
  <si>
    <t>Стикер J&amp;Z(снежинки) 03 03</t>
  </si>
  <si>
    <t>Стикер J&amp;Z(снежинки) 04 04</t>
  </si>
  <si>
    <t>Стикер J&amp;Z(снежинки) 05 05</t>
  </si>
  <si>
    <t>Стикер J&amp;Z блестки зол.-сер.</t>
  </si>
  <si>
    <t>Стикер J&amp;Z "Santa Claus"</t>
  </si>
  <si>
    <t>Стикер J&amp;Z "Кошка"</t>
  </si>
  <si>
    <t>Стикер J&amp;Z "Снежинки"</t>
  </si>
  <si>
    <t>Сухоцветы</t>
  </si>
  <si>
    <t>Фольга цветная банка</t>
  </si>
  <si>
    <t>Фольга отрывная в рулоне</t>
  </si>
  <si>
    <t>Антисептик Люмакс-Профи 1л</t>
  </si>
  <si>
    <t>Жидкость д/удаления лака б/ацетона</t>
  </si>
  <si>
    <t>S Жидкость д/удаления лака 120мл (Витамин Е)</t>
  </si>
  <si>
    <t>BAL жидкость д/ обезжиривания 100мл 02</t>
  </si>
  <si>
    <t>S Жидкость д/обезжиривания 100мл</t>
  </si>
  <si>
    <t>S Жидкость д/обезжиривания 150мл(помпа) Cleaner</t>
  </si>
  <si>
    <t>S Х-strong жидкость д/растворения акрила 100мл</t>
  </si>
  <si>
    <t>BAL жидкость д/промывки кистей 100мл. 04</t>
  </si>
  <si>
    <t>BAL жидкость д/ снятия био-геля 100мл 06</t>
  </si>
  <si>
    <t>S Жидкость д/удаления био-геля 50мл</t>
  </si>
  <si>
    <t>BAL жидкость д/ снятия лак- геля 1000мл</t>
  </si>
  <si>
    <t>BAL жидкость д/ снятия лак- геля 100мл 07</t>
  </si>
  <si>
    <t>Ванночка для маникюра розовая</t>
  </si>
  <si>
    <t>Дисплей на цепочке на 36 шт</t>
  </si>
  <si>
    <t>Дисплей овал-ромашка на 20 матовый</t>
  </si>
  <si>
    <t>Корректор для лака</t>
  </si>
  <si>
    <t>Коробка под типсы (100) шт.</t>
  </si>
  <si>
    <t>Салфетки д/снятия био-геля, 6*5см. (100шт)</t>
  </si>
  <si>
    <t>Стерилизатор гласперленовый шариковый</t>
  </si>
  <si>
    <t>Лампа (розовая) 18W</t>
  </si>
  <si>
    <t>Лампочки</t>
  </si>
  <si>
    <t>NaGaRa</t>
  </si>
  <si>
    <t>валентина2011</t>
  </si>
  <si>
    <t>TLesya</t>
  </si>
  <si>
    <t>Нина Сальникова</t>
  </si>
  <si>
    <t>natusi4ik</t>
  </si>
  <si>
    <t>Машкина</t>
  </si>
  <si>
    <t>Оля-ля 82</t>
  </si>
  <si>
    <t>ЧИКО</t>
  </si>
  <si>
    <t>oksa1912</t>
  </si>
  <si>
    <t>Нана Булатова</t>
  </si>
  <si>
    <t>abricos25</t>
  </si>
  <si>
    <t>seveta</t>
  </si>
  <si>
    <t>ПеЧеНюШк@</t>
  </si>
  <si>
    <t>нюр@нюр</t>
  </si>
  <si>
    <t>Лампа 36W</t>
  </si>
  <si>
    <t>*ЕвГЕНИЙя*</t>
  </si>
  <si>
    <t>ЗлаяТапка</t>
  </si>
  <si>
    <t>Olya Yana</t>
  </si>
  <si>
    <t>Natime</t>
  </si>
  <si>
    <t>Alena1111</t>
  </si>
  <si>
    <t>Эночка</t>
  </si>
  <si>
    <t>Натушья</t>
  </si>
  <si>
    <t>НИК</t>
  </si>
  <si>
    <t>Наименование</t>
  </si>
  <si>
    <t>nanana22</t>
  </si>
  <si>
    <t>Рыжая_Тэсс</t>
  </si>
  <si>
    <t>Elenz</t>
  </si>
  <si>
    <t>wolja83</t>
  </si>
  <si>
    <t>Воевода</t>
  </si>
  <si>
    <t>Леди Осень</t>
  </si>
  <si>
    <t>линаАлина</t>
  </si>
  <si>
    <t>Junou</t>
  </si>
  <si>
    <t>ksyshechkaCH</t>
  </si>
  <si>
    <t>Ирина Ворсина</t>
  </si>
  <si>
    <t>Ёмкость для красок-треугольник 5 шт.</t>
  </si>
  <si>
    <t>Lidan масло для кутикулы в карандаше алоэ</t>
  </si>
  <si>
    <t>Lidan масло для кутикулы в карандаше дыня</t>
  </si>
  <si>
    <t>Lidan масло для кутикулы в карандаше лаванда</t>
  </si>
  <si>
    <t>Lidan масло для кутикулы в карандаше лимон</t>
  </si>
  <si>
    <t>МаринаТа</t>
  </si>
  <si>
    <t>Щетка В1031 3 шт.</t>
  </si>
  <si>
    <t>Красавелла</t>
  </si>
  <si>
    <t>olaniculina</t>
  </si>
  <si>
    <t>свободно</t>
  </si>
  <si>
    <t>Полоски д/френча</t>
  </si>
  <si>
    <t>Стразы жемчуг 20шт.</t>
  </si>
  <si>
    <t>Фимо-дизайн карусель фрукты</t>
  </si>
  <si>
    <t>Фимо-дизайн карусель цветы</t>
  </si>
  <si>
    <t>Фольга-лента</t>
  </si>
  <si>
    <t>Коэф</t>
  </si>
  <si>
    <t>Транспорт</t>
  </si>
  <si>
    <t>Итог</t>
  </si>
  <si>
    <t>К оплате:</t>
  </si>
  <si>
    <t>Гель-краска красная (из пристроя)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</si>
</sst>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8"/>
      <name val="Tahoma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18" applyBorder="1" applyAlignment="1">
      <alignment horizontal="left" vertical="top" wrapText="1"/>
      <protection/>
    </xf>
    <xf numFmtId="1" fontId="1" fillId="0" borderId="1" xfId="18" applyBorder="1" applyAlignment="1">
      <alignment horizontal="right" vertical="top"/>
      <protection/>
    </xf>
    <xf numFmtId="2" fontId="1" fillId="0" borderId="1" xfId="18" applyBorder="1" applyAlignment="1">
      <alignment horizontal="right" vertical="top"/>
      <protection/>
    </xf>
    <xf numFmtId="0" fontId="1" fillId="0" borderId="1" xfId="18" applyFont="1" applyBorder="1" applyAlignment="1">
      <alignment horizontal="left" vertical="top" wrapText="1"/>
      <protection/>
    </xf>
    <xf numFmtId="4" fontId="1" fillId="0" borderId="1" xfId="18" applyBorder="1" applyAlignment="1">
      <alignment horizontal="right" vertical="top"/>
      <protection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18" applyBorder="1" applyAlignment="1">
      <alignment horizontal="left" vertical="top" wrapText="1"/>
      <protection/>
    </xf>
    <xf numFmtId="1" fontId="1" fillId="0" borderId="14" xfId="18" applyBorder="1" applyAlignment="1">
      <alignment horizontal="right" vertical="top"/>
      <protection/>
    </xf>
    <xf numFmtId="2" fontId="1" fillId="0" borderId="14" xfId="18" applyBorder="1" applyAlignment="1">
      <alignment horizontal="right" vertical="top"/>
      <protection/>
    </xf>
    <xf numFmtId="2" fontId="0" fillId="0" borderId="14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3" xfId="18" applyBorder="1" applyAlignment="1">
      <alignment horizontal="left" vertical="top" wrapText="1"/>
      <protection/>
    </xf>
    <xf numFmtId="1" fontId="1" fillId="0" borderId="3" xfId="18" applyBorder="1" applyAlignment="1">
      <alignment horizontal="right" vertical="top"/>
      <protection/>
    </xf>
    <xf numFmtId="2" fontId="1" fillId="0" borderId="3" xfId="18" applyBorder="1" applyAlignment="1">
      <alignment horizontal="right" vertical="top"/>
      <protection/>
    </xf>
    <xf numFmtId="2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1" fillId="0" borderId="8" xfId="18" applyBorder="1" applyAlignment="1">
      <alignment horizontal="left" vertical="top" wrapText="1"/>
      <protection/>
    </xf>
    <xf numFmtId="1" fontId="1" fillId="0" borderId="8" xfId="18" applyBorder="1" applyAlignment="1">
      <alignment horizontal="right" vertical="top"/>
      <protection/>
    </xf>
    <xf numFmtId="2" fontId="1" fillId="0" borderId="8" xfId="18" applyBorder="1" applyAlignment="1">
      <alignment horizontal="right" vertical="top"/>
      <protection/>
    </xf>
    <xf numFmtId="0" fontId="0" fillId="0" borderId="16" xfId="0" applyBorder="1" applyAlignment="1">
      <alignment/>
    </xf>
    <xf numFmtId="0" fontId="1" fillId="0" borderId="17" xfId="18" applyBorder="1" applyAlignment="1">
      <alignment horizontal="left" vertical="top" wrapText="1"/>
      <protection/>
    </xf>
    <xf numFmtId="1" fontId="1" fillId="0" borderId="17" xfId="18" applyBorder="1" applyAlignment="1">
      <alignment horizontal="right" vertical="top"/>
      <protection/>
    </xf>
    <xf numFmtId="2" fontId="1" fillId="0" borderId="17" xfId="18" applyBorder="1" applyAlignment="1">
      <alignment horizontal="right" vertical="top"/>
      <protection/>
    </xf>
    <xf numFmtId="2" fontId="0" fillId="0" borderId="17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7" xfId="18" applyFont="1" applyBorder="1" applyAlignment="1">
      <alignment horizontal="left" vertical="top" wrapText="1"/>
      <protection/>
    </xf>
    <xf numFmtId="4" fontId="1" fillId="0" borderId="17" xfId="18" applyBorder="1" applyAlignment="1">
      <alignment horizontal="right" vertical="top"/>
      <protection/>
    </xf>
    <xf numFmtId="0" fontId="0" fillId="0" borderId="19" xfId="0" applyBorder="1" applyAlignment="1">
      <alignment/>
    </xf>
    <xf numFmtId="0" fontId="1" fillId="0" borderId="20" xfId="18" applyBorder="1" applyAlignment="1">
      <alignment horizontal="left" vertical="top" wrapText="1"/>
      <protection/>
    </xf>
    <xf numFmtId="1" fontId="1" fillId="0" borderId="20" xfId="18" applyBorder="1" applyAlignment="1">
      <alignment horizontal="right" vertical="top"/>
      <protection/>
    </xf>
    <xf numFmtId="2" fontId="1" fillId="0" borderId="20" xfId="18" applyBorder="1" applyAlignment="1">
      <alignment horizontal="right" vertical="top"/>
      <protection/>
    </xf>
    <xf numFmtId="2" fontId="0" fillId="0" borderId="20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1" fillId="0" borderId="8" xfId="18" applyBorder="1" applyAlignment="1">
      <alignment horizontal="right" vertical="top"/>
      <protection/>
    </xf>
    <xf numFmtId="0" fontId="1" fillId="0" borderId="8" xfId="18" applyFont="1" applyBorder="1" applyAlignment="1">
      <alignment horizontal="left" vertical="top" wrapText="1"/>
      <protection/>
    </xf>
    <xf numFmtId="0" fontId="0" fillId="0" borderId="22" xfId="0" applyBorder="1" applyAlignment="1">
      <alignment/>
    </xf>
    <xf numFmtId="0" fontId="1" fillId="0" borderId="23" xfId="18" applyBorder="1" applyAlignment="1">
      <alignment horizontal="left" vertical="top" wrapText="1"/>
      <protection/>
    </xf>
    <xf numFmtId="1" fontId="1" fillId="0" borderId="23" xfId="18" applyBorder="1" applyAlignment="1">
      <alignment horizontal="right" vertical="top"/>
      <protection/>
    </xf>
    <xf numFmtId="2" fontId="1" fillId="0" borderId="23" xfId="18" applyBorder="1" applyAlignment="1">
      <alignment horizontal="right" vertical="top"/>
      <protection/>
    </xf>
    <xf numFmtId="2" fontId="0" fillId="0" borderId="23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4" xfId="18" applyFont="1" applyBorder="1" applyAlignment="1">
      <alignment horizontal="left" vertical="top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164" fontId="0" fillId="0" borderId="26" xfId="0" applyNumberFormat="1" applyBorder="1" applyAlignment="1">
      <alignment/>
    </xf>
    <xf numFmtId="0" fontId="0" fillId="0" borderId="27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tabSelected="1" workbookViewId="0" topLeftCell="A189">
      <selection activeCell="G220" sqref="G220"/>
    </sheetView>
  </sheetViews>
  <sheetFormatPr defaultColWidth="9.00390625" defaultRowHeight="12.75"/>
  <cols>
    <col min="1" max="1" width="17.875" style="0" customWidth="1"/>
    <col min="2" max="2" width="46.125" style="0" customWidth="1"/>
    <col min="5" max="5" width="9.125" style="0" customWidth="1"/>
  </cols>
  <sheetData>
    <row r="1" spans="1:10" ht="13.5" thickBot="1">
      <c r="A1" s="19" t="s">
        <v>147</v>
      </c>
      <c r="B1" s="20" t="s">
        <v>148</v>
      </c>
      <c r="C1" s="20" t="s">
        <v>0</v>
      </c>
      <c r="D1" s="20" t="s">
        <v>1</v>
      </c>
      <c r="E1" s="20" t="s">
        <v>174</v>
      </c>
      <c r="F1" s="21" t="s">
        <v>175</v>
      </c>
      <c r="G1" s="21" t="s">
        <v>176</v>
      </c>
      <c r="H1" s="21" t="s">
        <v>177</v>
      </c>
      <c r="I1" s="20"/>
      <c r="J1" s="22"/>
    </row>
    <row r="2" spans="1:10" ht="12.75">
      <c r="A2" s="9" t="s">
        <v>140</v>
      </c>
      <c r="B2" s="31" t="s">
        <v>50</v>
      </c>
      <c r="C2" s="32">
        <v>1</v>
      </c>
      <c r="D2" s="33">
        <v>105</v>
      </c>
      <c r="E2" s="33">
        <v>1</v>
      </c>
      <c r="F2" s="34">
        <f>E2</f>
        <v>1</v>
      </c>
      <c r="G2" s="35">
        <f>D2*1.15+F2</f>
        <v>121.74999999999999</v>
      </c>
      <c r="H2" s="10"/>
      <c r="I2" s="10"/>
      <c r="J2" s="11"/>
    </row>
    <row r="3" spans="1:10" ht="12.75">
      <c r="A3" s="12" t="s">
        <v>140</v>
      </c>
      <c r="B3" s="2" t="s">
        <v>52</v>
      </c>
      <c r="C3" s="3">
        <v>1</v>
      </c>
      <c r="D3" s="4">
        <v>110</v>
      </c>
      <c r="E3" s="4">
        <v>1</v>
      </c>
      <c r="F3" s="7">
        <f>E3</f>
        <v>1</v>
      </c>
      <c r="G3" s="8">
        <f>D3*1.15+F3</f>
        <v>127.49999999999999</v>
      </c>
      <c r="H3" s="1"/>
      <c r="I3" s="1"/>
      <c r="J3" s="13"/>
    </row>
    <row r="4" spans="1:10" ht="12.75">
      <c r="A4" s="12" t="s">
        <v>140</v>
      </c>
      <c r="B4" s="2" t="s">
        <v>54</v>
      </c>
      <c r="C4" s="3">
        <v>1</v>
      </c>
      <c r="D4" s="4">
        <v>110</v>
      </c>
      <c r="E4" s="4">
        <v>1</v>
      </c>
      <c r="F4" s="7">
        <f>E4</f>
        <v>1</v>
      </c>
      <c r="G4" s="8">
        <f>D4*1.15+F4</f>
        <v>127.49999999999999</v>
      </c>
      <c r="H4" s="1"/>
      <c r="I4" s="1"/>
      <c r="J4" s="13"/>
    </row>
    <row r="5" spans="1:10" ht="12.75">
      <c r="A5" s="12" t="s">
        <v>140</v>
      </c>
      <c r="B5" s="2" t="s">
        <v>55</v>
      </c>
      <c r="C5" s="3">
        <v>1</v>
      </c>
      <c r="D5" s="4">
        <v>110</v>
      </c>
      <c r="E5" s="4">
        <v>1</v>
      </c>
      <c r="F5" s="7">
        <f>E5</f>
        <v>1</v>
      </c>
      <c r="G5" s="8">
        <f>D5*1.15+F5</f>
        <v>127.49999999999999</v>
      </c>
      <c r="H5" s="1"/>
      <c r="I5" s="1"/>
      <c r="J5" s="13"/>
    </row>
    <row r="6" spans="1:10" ht="13.5" thickBot="1">
      <c r="A6" s="14" t="s">
        <v>140</v>
      </c>
      <c r="B6" s="36" t="s">
        <v>110</v>
      </c>
      <c r="C6" s="37">
        <v>1</v>
      </c>
      <c r="D6" s="38">
        <v>58.6</v>
      </c>
      <c r="E6" s="38">
        <v>3</v>
      </c>
      <c r="F6" s="16">
        <f>E6</f>
        <v>3</v>
      </c>
      <c r="G6" s="17">
        <f>D6*1.15+F6</f>
        <v>70.39</v>
      </c>
      <c r="H6" s="17">
        <f>SUM(G2:G6)</f>
        <v>574.64</v>
      </c>
      <c r="I6" s="15"/>
      <c r="J6" s="18"/>
    </row>
    <row r="7" spans="1:10" ht="12.75">
      <c r="A7" s="23" t="s">
        <v>135</v>
      </c>
      <c r="B7" s="24" t="s">
        <v>21</v>
      </c>
      <c r="C7" s="25">
        <v>1</v>
      </c>
      <c r="D7" s="26">
        <v>105</v>
      </c>
      <c r="E7" s="26">
        <v>1</v>
      </c>
      <c r="F7" s="27">
        <f>E7</f>
        <v>1</v>
      </c>
      <c r="G7" s="28">
        <f>D7*1.15+F7</f>
        <v>121.74999999999999</v>
      </c>
      <c r="H7" s="29"/>
      <c r="I7" s="29"/>
      <c r="J7" s="30"/>
    </row>
    <row r="8" spans="1:10" ht="12.75">
      <c r="A8" s="12" t="s">
        <v>135</v>
      </c>
      <c r="B8" s="2" t="s">
        <v>21</v>
      </c>
      <c r="C8" s="3">
        <v>1</v>
      </c>
      <c r="D8" s="4">
        <v>105</v>
      </c>
      <c r="E8" s="4">
        <v>1</v>
      </c>
      <c r="F8" s="7">
        <f>E8</f>
        <v>1</v>
      </c>
      <c r="G8" s="8">
        <f>D8*1.15+F8</f>
        <v>121.74999999999999</v>
      </c>
      <c r="H8" s="1"/>
      <c r="I8" s="1"/>
      <c r="J8" s="13"/>
    </row>
    <row r="9" spans="1:10" ht="12.75">
      <c r="A9" s="12" t="s">
        <v>135</v>
      </c>
      <c r="B9" s="2" t="s">
        <v>23</v>
      </c>
      <c r="C9" s="3">
        <v>1</v>
      </c>
      <c r="D9" s="4">
        <v>105</v>
      </c>
      <c r="E9" s="4">
        <v>1</v>
      </c>
      <c r="F9" s="7">
        <f>E9</f>
        <v>1</v>
      </c>
      <c r="G9" s="8">
        <f>D9*1.15+F9</f>
        <v>121.74999999999999</v>
      </c>
      <c r="H9" s="1"/>
      <c r="I9" s="1"/>
      <c r="J9" s="13"/>
    </row>
    <row r="10" spans="1:10" ht="12.75">
      <c r="A10" s="12" t="s">
        <v>135</v>
      </c>
      <c r="B10" s="2" t="s">
        <v>25</v>
      </c>
      <c r="C10" s="3">
        <v>1</v>
      </c>
      <c r="D10" s="4">
        <v>105</v>
      </c>
      <c r="E10" s="4">
        <v>1</v>
      </c>
      <c r="F10" s="7">
        <f>E10</f>
        <v>1</v>
      </c>
      <c r="G10" s="8">
        <f>D10*1.15+F10</f>
        <v>121.74999999999999</v>
      </c>
      <c r="H10" s="1"/>
      <c r="I10" s="1"/>
      <c r="J10" s="13"/>
    </row>
    <row r="11" spans="1:10" ht="12.75">
      <c r="A11" s="12" t="s">
        <v>135</v>
      </c>
      <c r="B11" s="2" t="s">
        <v>26</v>
      </c>
      <c r="C11" s="3">
        <v>1</v>
      </c>
      <c r="D11" s="4">
        <v>105</v>
      </c>
      <c r="E11" s="4">
        <v>1</v>
      </c>
      <c r="F11" s="7">
        <f>E11</f>
        <v>1</v>
      </c>
      <c r="G11" s="8">
        <f>D11*1.15+F11</f>
        <v>121.74999999999999</v>
      </c>
      <c r="H11" s="1"/>
      <c r="I11" s="1"/>
      <c r="J11" s="13"/>
    </row>
    <row r="12" spans="1:10" ht="12.75">
      <c r="A12" s="12" t="s">
        <v>135</v>
      </c>
      <c r="B12" s="2" t="s">
        <v>31</v>
      </c>
      <c r="C12" s="3">
        <v>1</v>
      </c>
      <c r="D12" s="4">
        <v>105</v>
      </c>
      <c r="E12" s="4">
        <v>1</v>
      </c>
      <c r="F12" s="7">
        <f>E12</f>
        <v>1</v>
      </c>
      <c r="G12" s="8">
        <f>D12*1.15+F12</f>
        <v>121.74999999999999</v>
      </c>
      <c r="H12" s="1"/>
      <c r="I12" s="1"/>
      <c r="J12" s="13"/>
    </row>
    <row r="13" spans="1:10" ht="12.75">
      <c r="A13" s="12" t="s">
        <v>135</v>
      </c>
      <c r="B13" s="2" t="s">
        <v>33</v>
      </c>
      <c r="C13" s="3">
        <v>1</v>
      </c>
      <c r="D13" s="4">
        <v>105</v>
      </c>
      <c r="E13" s="4">
        <v>1</v>
      </c>
      <c r="F13" s="7">
        <f>E13</f>
        <v>1</v>
      </c>
      <c r="G13" s="8">
        <f>D13*1.15+F13</f>
        <v>121.74999999999999</v>
      </c>
      <c r="H13" s="1"/>
      <c r="I13" s="1"/>
      <c r="J13" s="13"/>
    </row>
    <row r="14" spans="1:10" ht="12.75">
      <c r="A14" s="12" t="s">
        <v>135</v>
      </c>
      <c r="B14" s="2" t="s">
        <v>40</v>
      </c>
      <c r="C14" s="3">
        <v>1</v>
      </c>
      <c r="D14" s="4">
        <v>105</v>
      </c>
      <c r="E14" s="4">
        <v>1</v>
      </c>
      <c r="F14" s="7">
        <f>E14</f>
        <v>1</v>
      </c>
      <c r="G14" s="8">
        <f>D14*1.15+F14</f>
        <v>121.74999999999999</v>
      </c>
      <c r="H14" s="1"/>
      <c r="I14" s="1"/>
      <c r="J14" s="13"/>
    </row>
    <row r="15" spans="1:10" ht="12.75">
      <c r="A15" s="12" t="s">
        <v>135</v>
      </c>
      <c r="B15" s="5" t="s">
        <v>160</v>
      </c>
      <c r="C15" s="3">
        <v>1</v>
      </c>
      <c r="D15" s="4">
        <v>30</v>
      </c>
      <c r="E15" s="4">
        <v>1</v>
      </c>
      <c r="F15" s="7">
        <f>E15</f>
        <v>1</v>
      </c>
      <c r="G15" s="8">
        <f>D15*1.15+F15</f>
        <v>35.5</v>
      </c>
      <c r="H15" s="1"/>
      <c r="I15" s="1"/>
      <c r="J15" s="13"/>
    </row>
    <row r="16" spans="1:10" ht="12.75" customHeight="1">
      <c r="A16" s="12" t="s">
        <v>135</v>
      </c>
      <c r="B16" s="5" t="s">
        <v>161</v>
      </c>
      <c r="C16" s="3">
        <v>1</v>
      </c>
      <c r="D16" s="4">
        <v>30</v>
      </c>
      <c r="E16" s="4">
        <v>1</v>
      </c>
      <c r="F16" s="7">
        <f>E16</f>
        <v>1</v>
      </c>
      <c r="G16" s="8">
        <f>D16*1.15+F16</f>
        <v>35.5</v>
      </c>
      <c r="H16" s="1"/>
      <c r="I16" s="1"/>
      <c r="J16" s="13"/>
    </row>
    <row r="17" spans="1:10" ht="12.75" customHeight="1">
      <c r="A17" s="12" t="s">
        <v>135</v>
      </c>
      <c r="B17" s="5" t="s">
        <v>163</v>
      </c>
      <c r="C17" s="3">
        <v>1</v>
      </c>
      <c r="D17" s="4">
        <v>30</v>
      </c>
      <c r="E17" s="4">
        <v>1</v>
      </c>
      <c r="F17" s="7">
        <f>E17</f>
        <v>1</v>
      </c>
      <c r="G17" s="8">
        <f>D17*1.15+F17</f>
        <v>35.5</v>
      </c>
      <c r="H17" s="1"/>
      <c r="I17" s="1"/>
      <c r="J17" s="13"/>
    </row>
    <row r="18" spans="1:10" ht="12.75" customHeight="1">
      <c r="A18" s="12" t="s">
        <v>135</v>
      </c>
      <c r="B18" s="2" t="s">
        <v>115</v>
      </c>
      <c r="C18" s="3">
        <v>1</v>
      </c>
      <c r="D18" s="4">
        <v>60</v>
      </c>
      <c r="E18" s="4">
        <v>3</v>
      </c>
      <c r="F18" s="7">
        <f>E18</f>
        <v>3</v>
      </c>
      <c r="G18" s="8">
        <f>D18*1.15+F18</f>
        <v>72</v>
      </c>
      <c r="H18" s="1"/>
      <c r="I18" s="1"/>
      <c r="J18" s="13"/>
    </row>
    <row r="19" spans="1:10" ht="12.75" customHeight="1" thickBot="1">
      <c r="A19" s="39" t="s">
        <v>135</v>
      </c>
      <c r="B19" s="40" t="s">
        <v>121</v>
      </c>
      <c r="C19" s="41">
        <v>1</v>
      </c>
      <c r="D19" s="42">
        <v>42</v>
      </c>
      <c r="E19" s="42">
        <v>3</v>
      </c>
      <c r="F19" s="43">
        <f>E19</f>
        <v>3</v>
      </c>
      <c r="G19" s="44">
        <f>D19*1.15+F19</f>
        <v>51.3</v>
      </c>
      <c r="H19" s="44">
        <f>SUM(G7:G19)</f>
        <v>1203.8</v>
      </c>
      <c r="I19" s="45"/>
      <c r="J19" s="46"/>
    </row>
    <row r="20" spans="1:10" ht="12.75" customHeight="1">
      <c r="A20" s="9" t="s">
        <v>144</v>
      </c>
      <c r="B20" s="31" t="s">
        <v>45</v>
      </c>
      <c r="C20" s="32">
        <v>1</v>
      </c>
      <c r="D20" s="33">
        <v>105</v>
      </c>
      <c r="E20" s="33">
        <v>1</v>
      </c>
      <c r="F20" s="34">
        <f>E20</f>
        <v>1</v>
      </c>
      <c r="G20" s="35">
        <f>D20*1.15+F20</f>
        <v>121.74999999999999</v>
      </c>
      <c r="H20" s="10"/>
      <c r="I20" s="10"/>
      <c r="J20" s="11"/>
    </row>
    <row r="21" spans="1:10" ht="12.75" customHeight="1">
      <c r="A21" s="12" t="s">
        <v>144</v>
      </c>
      <c r="B21" s="2" t="s">
        <v>47</v>
      </c>
      <c r="C21" s="3">
        <v>1</v>
      </c>
      <c r="D21" s="4">
        <v>105</v>
      </c>
      <c r="E21" s="4">
        <v>1</v>
      </c>
      <c r="F21" s="7">
        <f>E21</f>
        <v>1</v>
      </c>
      <c r="G21" s="8">
        <f>D21*1.15+F21</f>
        <v>121.74999999999999</v>
      </c>
      <c r="H21" s="1"/>
      <c r="I21" s="1"/>
      <c r="J21" s="13"/>
    </row>
    <row r="22" spans="1:10" ht="12.75" customHeight="1" thickBot="1">
      <c r="A22" s="14" t="s">
        <v>144</v>
      </c>
      <c r="B22" s="36" t="s">
        <v>103</v>
      </c>
      <c r="C22" s="37">
        <v>1</v>
      </c>
      <c r="D22" s="38">
        <v>25</v>
      </c>
      <c r="E22" s="38">
        <v>1</v>
      </c>
      <c r="F22" s="16">
        <f>E22</f>
        <v>1</v>
      </c>
      <c r="G22" s="17">
        <f>D22*1.15+F22</f>
        <v>29.749999999999996</v>
      </c>
      <c r="H22" s="17">
        <f>SUM(G20:G22)</f>
        <v>273.24999999999994</v>
      </c>
      <c r="I22" s="15"/>
      <c r="J22" s="18"/>
    </row>
    <row r="23" spans="1:10" ht="12.75" customHeight="1">
      <c r="A23" s="23" t="s">
        <v>151</v>
      </c>
      <c r="B23" s="24" t="s">
        <v>21</v>
      </c>
      <c r="C23" s="25">
        <v>1</v>
      </c>
      <c r="D23" s="26">
        <v>105</v>
      </c>
      <c r="E23" s="26">
        <v>1</v>
      </c>
      <c r="F23" s="27">
        <f>E23</f>
        <v>1</v>
      </c>
      <c r="G23" s="28">
        <f>D23*1.15+F23</f>
        <v>121.74999999999999</v>
      </c>
      <c r="H23" s="29"/>
      <c r="I23" s="29"/>
      <c r="J23" s="30"/>
    </row>
    <row r="24" spans="1:10" ht="12.75" customHeight="1">
      <c r="A24" s="12" t="s">
        <v>151</v>
      </c>
      <c r="B24" s="2" t="s">
        <v>44</v>
      </c>
      <c r="C24" s="3">
        <v>1</v>
      </c>
      <c r="D24" s="4">
        <v>105</v>
      </c>
      <c r="E24" s="4">
        <v>1</v>
      </c>
      <c r="F24" s="7">
        <f>E24</f>
        <v>1</v>
      </c>
      <c r="G24" s="8">
        <f>D24*1.15+F24</f>
        <v>121.74999999999999</v>
      </c>
      <c r="H24" s="1"/>
      <c r="I24" s="1"/>
      <c r="J24" s="13"/>
    </row>
    <row r="25" spans="1:10" ht="12.75" customHeight="1" thickBot="1">
      <c r="A25" s="39" t="s">
        <v>151</v>
      </c>
      <c r="B25" s="40" t="s">
        <v>73</v>
      </c>
      <c r="C25" s="41">
        <v>1</v>
      </c>
      <c r="D25" s="42">
        <v>105</v>
      </c>
      <c r="E25" s="42">
        <v>1</v>
      </c>
      <c r="F25" s="43">
        <f>E25</f>
        <v>1</v>
      </c>
      <c r="G25" s="44">
        <f>D25*1.15+F25</f>
        <v>121.74999999999999</v>
      </c>
      <c r="H25" s="44">
        <f>SUM(G23:G25)</f>
        <v>365.24999999999994</v>
      </c>
      <c r="I25" s="45"/>
      <c r="J25" s="46"/>
    </row>
    <row r="26" spans="1:10" ht="12.75">
      <c r="A26" s="9" t="s">
        <v>156</v>
      </c>
      <c r="B26" s="31" t="s">
        <v>21</v>
      </c>
      <c r="C26" s="32">
        <v>1</v>
      </c>
      <c r="D26" s="33">
        <v>105</v>
      </c>
      <c r="E26" s="33">
        <v>1</v>
      </c>
      <c r="F26" s="34">
        <f>E26</f>
        <v>1</v>
      </c>
      <c r="G26" s="35">
        <f>D26*1.15+F26</f>
        <v>121.74999999999999</v>
      </c>
      <c r="H26" s="10"/>
      <c r="I26" s="10"/>
      <c r="J26" s="11"/>
    </row>
    <row r="27" spans="1:10" ht="12.75" customHeight="1">
      <c r="A27" s="12" t="s">
        <v>156</v>
      </c>
      <c r="B27" s="2" t="s">
        <v>32</v>
      </c>
      <c r="C27" s="3">
        <v>1</v>
      </c>
      <c r="D27" s="4">
        <v>105</v>
      </c>
      <c r="E27" s="4">
        <v>1</v>
      </c>
      <c r="F27" s="7">
        <f>E27</f>
        <v>1</v>
      </c>
      <c r="G27" s="8">
        <f>D27*1.15+F27</f>
        <v>121.74999999999999</v>
      </c>
      <c r="H27" s="1"/>
      <c r="I27" s="1"/>
      <c r="J27" s="13"/>
    </row>
    <row r="28" spans="1:10" ht="12.75" customHeight="1" thickBot="1">
      <c r="A28" s="14" t="s">
        <v>156</v>
      </c>
      <c r="B28" s="36" t="s">
        <v>34</v>
      </c>
      <c r="C28" s="37">
        <v>1</v>
      </c>
      <c r="D28" s="38">
        <v>105</v>
      </c>
      <c r="E28" s="38">
        <v>1</v>
      </c>
      <c r="F28" s="16">
        <f>E28</f>
        <v>1</v>
      </c>
      <c r="G28" s="17">
        <f>D28*1.15+F28</f>
        <v>121.74999999999999</v>
      </c>
      <c r="H28" s="17">
        <f>SUM(G26:G28)</f>
        <v>365.24999999999994</v>
      </c>
      <c r="I28" s="15"/>
      <c r="J28" s="18"/>
    </row>
    <row r="29" spans="1:10" ht="12.75" customHeight="1">
      <c r="A29" s="23" t="s">
        <v>157</v>
      </c>
      <c r="B29" s="24" t="s">
        <v>2</v>
      </c>
      <c r="C29" s="25">
        <v>1</v>
      </c>
      <c r="D29" s="26">
        <v>9.5</v>
      </c>
      <c r="E29" s="26">
        <v>0.5</v>
      </c>
      <c r="F29" s="27">
        <f>E29</f>
        <v>0.5</v>
      </c>
      <c r="G29" s="28">
        <f>D29*1.15+F29</f>
        <v>11.424999999999999</v>
      </c>
      <c r="H29" s="29"/>
      <c r="I29" s="29"/>
      <c r="J29" s="30"/>
    </row>
    <row r="30" spans="1:10" ht="12.75" customHeight="1">
      <c r="A30" s="12" t="s">
        <v>157</v>
      </c>
      <c r="B30" s="2" t="s">
        <v>3</v>
      </c>
      <c r="C30" s="3">
        <v>1</v>
      </c>
      <c r="D30" s="4">
        <v>9.5</v>
      </c>
      <c r="E30" s="4">
        <v>0.5</v>
      </c>
      <c r="F30" s="7">
        <f>E30</f>
        <v>0.5</v>
      </c>
      <c r="G30" s="8">
        <f>D30*1.15+F30</f>
        <v>11.424999999999999</v>
      </c>
      <c r="H30" s="1"/>
      <c r="I30" s="1"/>
      <c r="J30" s="13"/>
    </row>
    <row r="31" spans="1:10" ht="12.75" customHeight="1">
      <c r="A31" s="12" t="s">
        <v>157</v>
      </c>
      <c r="B31" s="2" t="s">
        <v>7</v>
      </c>
      <c r="C31" s="3">
        <v>1</v>
      </c>
      <c r="D31" s="4">
        <v>14</v>
      </c>
      <c r="E31" s="4">
        <v>0.5</v>
      </c>
      <c r="F31" s="7">
        <f>E31</f>
        <v>0.5</v>
      </c>
      <c r="G31" s="8">
        <f>D31*1.15+F31</f>
        <v>16.599999999999998</v>
      </c>
      <c r="H31" s="1"/>
      <c r="I31" s="1"/>
      <c r="J31" s="13"/>
    </row>
    <row r="32" spans="1:10" ht="12.75">
      <c r="A32" s="12" t="s">
        <v>157</v>
      </c>
      <c r="B32" s="2" t="s">
        <v>82</v>
      </c>
      <c r="C32" s="3">
        <v>1</v>
      </c>
      <c r="D32" s="4">
        <v>135</v>
      </c>
      <c r="E32" s="4">
        <v>1</v>
      </c>
      <c r="F32" s="7">
        <f>E32</f>
        <v>1</v>
      </c>
      <c r="G32" s="8">
        <f>D32*1.15+F32</f>
        <v>156.25</v>
      </c>
      <c r="H32" s="1"/>
      <c r="I32" s="1"/>
      <c r="J32" s="13"/>
    </row>
    <row r="33" spans="1:10" ht="12.75">
      <c r="A33" s="12" t="s">
        <v>157</v>
      </c>
      <c r="B33" s="2" t="s">
        <v>88</v>
      </c>
      <c r="C33" s="3">
        <v>1</v>
      </c>
      <c r="D33" s="4">
        <v>10</v>
      </c>
      <c r="E33" s="4">
        <v>0.2</v>
      </c>
      <c r="F33" s="7">
        <f>E33</f>
        <v>0.2</v>
      </c>
      <c r="G33" s="8">
        <f>D33*1.15+F33</f>
        <v>11.7</v>
      </c>
      <c r="H33" s="1"/>
      <c r="I33" s="1"/>
      <c r="J33" s="13"/>
    </row>
    <row r="34" spans="1:10" ht="12.75">
      <c r="A34" s="12" t="s">
        <v>157</v>
      </c>
      <c r="B34" s="2" t="s">
        <v>91</v>
      </c>
      <c r="C34" s="3">
        <v>1</v>
      </c>
      <c r="D34" s="4">
        <v>14</v>
      </c>
      <c r="E34" s="4">
        <v>0.2</v>
      </c>
      <c r="F34" s="7">
        <f>E34</f>
        <v>0.2</v>
      </c>
      <c r="G34" s="8">
        <f>D34*1.15+F34</f>
        <v>16.299999999999997</v>
      </c>
      <c r="H34" s="1"/>
      <c r="I34" s="1"/>
      <c r="J34" s="13"/>
    </row>
    <row r="35" spans="1:10" ht="12.75">
      <c r="A35" s="12" t="s">
        <v>157</v>
      </c>
      <c r="B35" s="2" t="s">
        <v>105</v>
      </c>
      <c r="C35" s="3">
        <v>1</v>
      </c>
      <c r="D35" s="4">
        <v>25</v>
      </c>
      <c r="E35" s="4">
        <v>3</v>
      </c>
      <c r="F35" s="7">
        <f>E35</f>
        <v>3</v>
      </c>
      <c r="G35" s="8">
        <f>D35*1.15+F35</f>
        <v>31.749999999999996</v>
      </c>
      <c r="H35" s="1"/>
      <c r="I35" s="1"/>
      <c r="J35" s="13"/>
    </row>
    <row r="36" spans="1:10" ht="12.75">
      <c r="A36" s="12" t="s">
        <v>157</v>
      </c>
      <c r="B36" s="5" t="s">
        <v>170</v>
      </c>
      <c r="C36" s="3">
        <v>1</v>
      </c>
      <c r="D36" s="4">
        <v>20</v>
      </c>
      <c r="E36" s="4">
        <v>1</v>
      </c>
      <c r="F36" s="7">
        <f>E36</f>
        <v>1</v>
      </c>
      <c r="G36" s="8">
        <f>D36*1.15+F36</f>
        <v>24</v>
      </c>
      <c r="H36" s="1"/>
      <c r="I36" s="1"/>
      <c r="J36" s="13"/>
    </row>
    <row r="37" spans="1:10" ht="13.5" thickBot="1">
      <c r="A37" s="39" t="s">
        <v>157</v>
      </c>
      <c r="B37" s="47" t="s">
        <v>139</v>
      </c>
      <c r="C37" s="41">
        <v>1</v>
      </c>
      <c r="D37" s="42">
        <v>970</v>
      </c>
      <c r="E37" s="48">
        <v>30</v>
      </c>
      <c r="F37" s="43">
        <f>E37</f>
        <v>30</v>
      </c>
      <c r="G37" s="44">
        <f>D37*1.15+F37</f>
        <v>1145.5</v>
      </c>
      <c r="H37" s="44">
        <f>SUM(G29:G37)</f>
        <v>1424.95</v>
      </c>
      <c r="I37" s="45"/>
      <c r="J37" s="46"/>
    </row>
    <row r="38" spans="1:10" ht="12.75" customHeight="1">
      <c r="A38" s="9" t="s">
        <v>125</v>
      </c>
      <c r="B38" s="31" t="s">
        <v>2</v>
      </c>
      <c r="C38" s="32">
        <v>1</v>
      </c>
      <c r="D38" s="33">
        <v>9.5</v>
      </c>
      <c r="E38" s="33">
        <v>0.5</v>
      </c>
      <c r="F38" s="34">
        <f>E38</f>
        <v>0.5</v>
      </c>
      <c r="G38" s="35">
        <f>D38*1.15+F38</f>
        <v>11.424999999999999</v>
      </c>
      <c r="H38" s="10"/>
      <c r="I38" s="10"/>
      <c r="J38" s="11"/>
    </row>
    <row r="39" spans="1:10" ht="12.75" customHeight="1">
      <c r="A39" s="12" t="s">
        <v>125</v>
      </c>
      <c r="B39" s="2" t="s">
        <v>2</v>
      </c>
      <c r="C39" s="3">
        <v>1</v>
      </c>
      <c r="D39" s="4">
        <v>9.5</v>
      </c>
      <c r="E39" s="4">
        <v>0.5</v>
      </c>
      <c r="F39" s="7">
        <f>E39</f>
        <v>0.5</v>
      </c>
      <c r="G39" s="8">
        <f>D39*1.15+F39</f>
        <v>11.424999999999999</v>
      </c>
      <c r="H39" s="1"/>
      <c r="I39" s="1"/>
      <c r="J39" s="13"/>
    </row>
    <row r="40" spans="1:10" ht="12.75" customHeight="1">
      <c r="A40" s="12" t="s">
        <v>125</v>
      </c>
      <c r="B40" s="2" t="s">
        <v>20</v>
      </c>
      <c r="C40" s="3">
        <v>1</v>
      </c>
      <c r="D40" s="4">
        <v>120</v>
      </c>
      <c r="E40" s="4">
        <v>1</v>
      </c>
      <c r="F40" s="7">
        <f>E40</f>
        <v>1</v>
      </c>
      <c r="G40" s="8">
        <f>D40*1.15+F40</f>
        <v>139</v>
      </c>
      <c r="H40" s="1"/>
      <c r="I40" s="1"/>
      <c r="J40" s="13"/>
    </row>
    <row r="41" spans="1:10" ht="12.75">
      <c r="A41" s="12" t="s">
        <v>125</v>
      </c>
      <c r="B41" s="2" t="s">
        <v>27</v>
      </c>
      <c r="C41" s="3">
        <v>1</v>
      </c>
      <c r="D41" s="4">
        <v>105</v>
      </c>
      <c r="E41" s="4">
        <v>1</v>
      </c>
      <c r="F41" s="7">
        <f>E41</f>
        <v>1</v>
      </c>
      <c r="G41" s="8">
        <f>D41*1.15+F41</f>
        <v>121.74999999999999</v>
      </c>
      <c r="H41" s="1"/>
      <c r="I41" s="1"/>
      <c r="J41" s="13"/>
    </row>
    <row r="42" spans="1:10" ht="12.75">
      <c r="A42" s="12" t="s">
        <v>125</v>
      </c>
      <c r="B42" s="2" t="s">
        <v>47</v>
      </c>
      <c r="C42" s="3">
        <v>1</v>
      </c>
      <c r="D42" s="4">
        <v>105</v>
      </c>
      <c r="E42" s="4">
        <v>1</v>
      </c>
      <c r="F42" s="7">
        <f>E42</f>
        <v>1</v>
      </c>
      <c r="G42" s="8">
        <f>D42*1.15+F42</f>
        <v>121.74999999999999</v>
      </c>
      <c r="H42" s="1"/>
      <c r="I42" s="1"/>
      <c r="J42" s="13"/>
    </row>
    <row r="43" spans="1:10" ht="22.5">
      <c r="A43" s="12" t="s">
        <v>125</v>
      </c>
      <c r="B43" s="2" t="s">
        <v>85</v>
      </c>
      <c r="C43" s="3">
        <v>1</v>
      </c>
      <c r="D43" s="4">
        <v>51.4</v>
      </c>
      <c r="E43" s="4">
        <v>1</v>
      </c>
      <c r="F43" s="7">
        <f>E43</f>
        <v>1</v>
      </c>
      <c r="G43" s="8">
        <f>D43*1.15+F43</f>
        <v>60.10999999999999</v>
      </c>
      <c r="H43" s="1"/>
      <c r="I43" s="1"/>
      <c r="J43" s="13"/>
    </row>
    <row r="44" spans="1:10" ht="12.75">
      <c r="A44" s="12" t="s">
        <v>125</v>
      </c>
      <c r="B44" s="2" t="s">
        <v>86</v>
      </c>
      <c r="C44" s="3">
        <v>1</v>
      </c>
      <c r="D44" s="4">
        <v>44</v>
      </c>
      <c r="E44" s="4">
        <v>1</v>
      </c>
      <c r="F44" s="7">
        <f>E44</f>
        <v>1</v>
      </c>
      <c r="G44" s="8">
        <f>D44*1.15+F44</f>
        <v>51.599999999999994</v>
      </c>
      <c r="H44" s="1"/>
      <c r="I44" s="1"/>
      <c r="J44" s="13"/>
    </row>
    <row r="45" spans="1:10" ht="12.75">
      <c r="A45" s="12" t="s">
        <v>125</v>
      </c>
      <c r="B45" s="2" t="s">
        <v>115</v>
      </c>
      <c r="C45" s="3">
        <v>1</v>
      </c>
      <c r="D45" s="4">
        <v>60</v>
      </c>
      <c r="E45" s="4">
        <v>3</v>
      </c>
      <c r="F45" s="7">
        <f>E45</f>
        <v>3</v>
      </c>
      <c r="G45" s="8">
        <f>D45*1.15+F45</f>
        <v>72</v>
      </c>
      <c r="H45" s="1"/>
      <c r="I45" s="1"/>
      <c r="J45" s="13"/>
    </row>
    <row r="46" spans="1:10" ht="12.75">
      <c r="A46" s="12" t="s">
        <v>125</v>
      </c>
      <c r="B46" s="5" t="s">
        <v>169</v>
      </c>
      <c r="C46" s="3">
        <v>1</v>
      </c>
      <c r="D46" s="4">
        <v>15</v>
      </c>
      <c r="E46" s="4">
        <v>0.1</v>
      </c>
      <c r="F46" s="7">
        <f>E46</f>
        <v>0.1</v>
      </c>
      <c r="G46" s="8">
        <f>D46*1.15+F46</f>
        <v>17.35</v>
      </c>
      <c r="H46" s="1"/>
      <c r="I46" s="1"/>
      <c r="J46" s="13"/>
    </row>
    <row r="47" spans="1:10" ht="13.5" thickBot="1">
      <c r="A47" s="14" t="s">
        <v>125</v>
      </c>
      <c r="B47" s="36" t="s">
        <v>120</v>
      </c>
      <c r="C47" s="37">
        <v>1</v>
      </c>
      <c r="D47" s="38">
        <v>27</v>
      </c>
      <c r="E47" s="38">
        <v>1</v>
      </c>
      <c r="F47" s="16">
        <f>E47</f>
        <v>1</v>
      </c>
      <c r="G47" s="17">
        <f>D47*1.15+F47</f>
        <v>32.05</v>
      </c>
      <c r="H47" s="17">
        <f>SUM(G38:G47)</f>
        <v>638.4599999999999</v>
      </c>
      <c r="I47" s="15"/>
      <c r="J47" s="18"/>
    </row>
    <row r="48" spans="1:10" ht="12.75">
      <c r="A48" s="23" t="s">
        <v>149</v>
      </c>
      <c r="B48" s="24" t="s">
        <v>21</v>
      </c>
      <c r="C48" s="25">
        <v>1</v>
      </c>
      <c r="D48" s="26">
        <v>105</v>
      </c>
      <c r="E48" s="26">
        <v>1</v>
      </c>
      <c r="F48" s="27">
        <f>E48</f>
        <v>1</v>
      </c>
      <c r="G48" s="28">
        <f>D48*1.15+F48</f>
        <v>121.74999999999999</v>
      </c>
      <c r="H48" s="29"/>
      <c r="I48" s="29"/>
      <c r="J48" s="30"/>
    </row>
    <row r="49" spans="1:10" ht="12.75">
      <c r="A49" s="12" t="s">
        <v>149</v>
      </c>
      <c r="B49" s="2" t="s">
        <v>21</v>
      </c>
      <c r="C49" s="3">
        <v>1</v>
      </c>
      <c r="D49" s="4">
        <v>105</v>
      </c>
      <c r="E49" s="4">
        <v>1</v>
      </c>
      <c r="F49" s="7">
        <f>E49</f>
        <v>1</v>
      </c>
      <c r="G49" s="8">
        <f>D49*1.15+F49</f>
        <v>121.74999999999999</v>
      </c>
      <c r="H49" s="1"/>
      <c r="I49" s="1"/>
      <c r="J49" s="13"/>
    </row>
    <row r="50" spans="1:10" ht="12.75">
      <c r="A50" s="12" t="s">
        <v>149</v>
      </c>
      <c r="B50" s="2" t="s">
        <v>25</v>
      </c>
      <c r="C50" s="3">
        <v>1</v>
      </c>
      <c r="D50" s="4">
        <v>105</v>
      </c>
      <c r="E50" s="4">
        <v>1</v>
      </c>
      <c r="F50" s="7">
        <f>E50</f>
        <v>1</v>
      </c>
      <c r="G50" s="8">
        <f>D50*1.15+F50</f>
        <v>121.74999999999999</v>
      </c>
      <c r="H50" s="1"/>
      <c r="I50" s="1"/>
      <c r="J50" s="13"/>
    </row>
    <row r="51" spans="1:10" ht="12.75">
      <c r="A51" s="12" t="s">
        <v>149</v>
      </c>
      <c r="B51" s="2" t="s">
        <v>33</v>
      </c>
      <c r="C51" s="3">
        <v>1</v>
      </c>
      <c r="D51" s="4">
        <v>105</v>
      </c>
      <c r="E51" s="4">
        <v>1</v>
      </c>
      <c r="F51" s="7">
        <f>E51</f>
        <v>1</v>
      </c>
      <c r="G51" s="8">
        <f>D51*1.15+F51</f>
        <v>121.74999999999999</v>
      </c>
      <c r="H51" s="1"/>
      <c r="I51" s="1"/>
      <c r="J51" s="13"/>
    </row>
    <row r="52" spans="1:10" ht="12.75">
      <c r="A52" s="12" t="s">
        <v>149</v>
      </c>
      <c r="B52" s="2" t="s">
        <v>80</v>
      </c>
      <c r="C52" s="3">
        <v>1</v>
      </c>
      <c r="D52" s="4">
        <v>80</v>
      </c>
      <c r="E52" s="4">
        <v>1</v>
      </c>
      <c r="F52" s="7">
        <f>E52</f>
        <v>1</v>
      </c>
      <c r="G52" s="8">
        <f>D52*1.15+F52</f>
        <v>93</v>
      </c>
      <c r="H52" s="1"/>
      <c r="I52" s="1"/>
      <c r="J52" s="13"/>
    </row>
    <row r="53" spans="1:10" ht="12.75">
      <c r="A53" s="12" t="s">
        <v>149</v>
      </c>
      <c r="B53" s="2" t="s">
        <v>89</v>
      </c>
      <c r="C53" s="3">
        <v>1</v>
      </c>
      <c r="D53" s="4">
        <v>50</v>
      </c>
      <c r="E53" s="4">
        <v>1</v>
      </c>
      <c r="F53" s="7">
        <f>E53</f>
        <v>1</v>
      </c>
      <c r="G53" s="8">
        <f>D53*1.15+F53</f>
        <v>58.49999999999999</v>
      </c>
      <c r="H53" s="1"/>
      <c r="I53" s="1"/>
      <c r="J53" s="13"/>
    </row>
    <row r="54" spans="1:10" ht="12.75">
      <c r="A54" s="12" t="s">
        <v>149</v>
      </c>
      <c r="B54" s="2" t="s">
        <v>93</v>
      </c>
      <c r="C54" s="3">
        <v>1</v>
      </c>
      <c r="D54" s="4">
        <v>11</v>
      </c>
      <c r="E54" s="4">
        <v>0.1</v>
      </c>
      <c r="F54" s="7">
        <f>E54</f>
        <v>0.1</v>
      </c>
      <c r="G54" s="8">
        <f>D54*1.15+F54</f>
        <v>12.749999999999998</v>
      </c>
      <c r="H54" s="1"/>
      <c r="I54" s="1"/>
      <c r="J54" s="13"/>
    </row>
    <row r="55" spans="1:10" ht="13.5" thickBot="1">
      <c r="A55" s="39" t="s">
        <v>149</v>
      </c>
      <c r="B55" s="47" t="s">
        <v>170</v>
      </c>
      <c r="C55" s="41">
        <v>1</v>
      </c>
      <c r="D55" s="42">
        <v>20</v>
      </c>
      <c r="E55" s="42">
        <v>1</v>
      </c>
      <c r="F55" s="43">
        <f>E55</f>
        <v>1</v>
      </c>
      <c r="G55" s="44">
        <f>D55*1.15+F55</f>
        <v>24</v>
      </c>
      <c r="H55" s="44">
        <f>SUM(G48:G55)</f>
        <v>675.25</v>
      </c>
      <c r="I55" s="45"/>
      <c r="J55" s="46"/>
    </row>
    <row r="56" spans="1:10" ht="12.75">
      <c r="A56" s="9" t="s">
        <v>143</v>
      </c>
      <c r="B56" s="31" t="s">
        <v>39</v>
      </c>
      <c r="C56" s="32">
        <v>1</v>
      </c>
      <c r="D56" s="33">
        <v>105</v>
      </c>
      <c r="E56" s="33">
        <v>1</v>
      </c>
      <c r="F56" s="34">
        <f>E56</f>
        <v>1</v>
      </c>
      <c r="G56" s="35">
        <f>D56*1.15+F56</f>
        <v>121.74999999999999</v>
      </c>
      <c r="H56" s="10"/>
      <c r="I56" s="10"/>
      <c r="J56" s="11"/>
    </row>
    <row r="57" spans="1:10" ht="12.75" customHeight="1" thickBot="1">
      <c r="A57" s="14" t="s">
        <v>143</v>
      </c>
      <c r="B57" s="36" t="s">
        <v>52</v>
      </c>
      <c r="C57" s="37">
        <v>1</v>
      </c>
      <c r="D57" s="38">
        <v>110</v>
      </c>
      <c r="E57" s="38">
        <v>1</v>
      </c>
      <c r="F57" s="16">
        <f>E57</f>
        <v>1</v>
      </c>
      <c r="G57" s="17">
        <f>D57*1.15+F57</f>
        <v>127.49999999999999</v>
      </c>
      <c r="H57" s="17">
        <f>SUM(G56:G57)</f>
        <v>249.24999999999997</v>
      </c>
      <c r="I57" s="15"/>
      <c r="J57" s="18"/>
    </row>
    <row r="58" spans="1:10" ht="13.5" thickBot="1">
      <c r="A58" s="49" t="s">
        <v>129</v>
      </c>
      <c r="B58" s="50" t="s">
        <v>114</v>
      </c>
      <c r="C58" s="51">
        <v>1</v>
      </c>
      <c r="D58" s="52">
        <v>220</v>
      </c>
      <c r="E58" s="52">
        <v>20</v>
      </c>
      <c r="F58" s="53">
        <f>E58</f>
        <v>20</v>
      </c>
      <c r="G58" s="54">
        <f>D58*1.15+F58</f>
        <v>273</v>
      </c>
      <c r="H58" s="54">
        <f>G58</f>
        <v>273</v>
      </c>
      <c r="I58" s="55"/>
      <c r="J58" s="56"/>
    </row>
    <row r="59" spans="1:10" ht="12.75">
      <c r="A59" s="9" t="s">
        <v>133</v>
      </c>
      <c r="B59" s="31" t="s">
        <v>12</v>
      </c>
      <c r="C59" s="32">
        <v>1</v>
      </c>
      <c r="D59" s="33">
        <v>4</v>
      </c>
      <c r="E59" s="33">
        <v>0.1</v>
      </c>
      <c r="F59" s="34">
        <f>E59</f>
        <v>0.1</v>
      </c>
      <c r="G59" s="35">
        <f>D59*1.15+F59</f>
        <v>4.699999999999999</v>
      </c>
      <c r="H59" s="10"/>
      <c r="I59" s="10"/>
      <c r="J59" s="11"/>
    </row>
    <row r="60" spans="1:10" ht="12.75">
      <c r="A60" s="12" t="s">
        <v>133</v>
      </c>
      <c r="B60" s="2" t="s">
        <v>115</v>
      </c>
      <c r="C60" s="3">
        <v>1</v>
      </c>
      <c r="D60" s="4">
        <v>60</v>
      </c>
      <c r="E60" s="4">
        <v>3</v>
      </c>
      <c r="F60" s="7">
        <f>E60</f>
        <v>3</v>
      </c>
      <c r="G60" s="8">
        <f>D60*1.15+F60</f>
        <v>72</v>
      </c>
      <c r="H60" s="1"/>
      <c r="I60" s="1"/>
      <c r="J60" s="13"/>
    </row>
    <row r="61" spans="1:10" ht="13.5" thickBot="1">
      <c r="A61" s="14" t="s">
        <v>133</v>
      </c>
      <c r="B61" s="36" t="s">
        <v>124</v>
      </c>
      <c r="C61" s="37">
        <v>1</v>
      </c>
      <c r="D61" s="38">
        <v>65</v>
      </c>
      <c r="E61" s="38">
        <v>2</v>
      </c>
      <c r="F61" s="16">
        <f>E61</f>
        <v>2</v>
      </c>
      <c r="G61" s="17">
        <f>D61*1.15+F61</f>
        <v>76.75</v>
      </c>
      <c r="H61" s="17">
        <f>SUM(G59:G61)</f>
        <v>153.45</v>
      </c>
      <c r="I61" s="15"/>
      <c r="J61" s="18"/>
    </row>
    <row r="62" spans="1:10" ht="13.5" thickBot="1">
      <c r="A62" s="49" t="s">
        <v>167</v>
      </c>
      <c r="B62" s="50" t="s">
        <v>59</v>
      </c>
      <c r="C62" s="51">
        <v>1</v>
      </c>
      <c r="D62" s="52">
        <v>130</v>
      </c>
      <c r="E62" s="52">
        <v>1</v>
      </c>
      <c r="F62" s="53">
        <f>E62</f>
        <v>1</v>
      </c>
      <c r="G62" s="54">
        <f>D62*1.15+F62</f>
        <v>150.5</v>
      </c>
      <c r="H62" s="54">
        <f>G62</f>
        <v>150.5</v>
      </c>
      <c r="I62" s="55"/>
      <c r="J62" s="56"/>
    </row>
    <row r="63" spans="1:10" ht="12.75">
      <c r="A63" s="9" t="s">
        <v>142</v>
      </c>
      <c r="B63" s="31" t="s">
        <v>21</v>
      </c>
      <c r="C63" s="32">
        <v>1</v>
      </c>
      <c r="D63" s="33">
        <v>105</v>
      </c>
      <c r="E63" s="33">
        <v>1</v>
      </c>
      <c r="F63" s="34">
        <f>E63</f>
        <v>1</v>
      </c>
      <c r="G63" s="35">
        <f>D63*1.15+F63</f>
        <v>121.74999999999999</v>
      </c>
      <c r="H63" s="10"/>
      <c r="I63" s="10"/>
      <c r="J63" s="11"/>
    </row>
    <row r="64" spans="1:10" ht="12.75">
      <c r="A64" s="12" t="s">
        <v>142</v>
      </c>
      <c r="B64" s="2" t="s">
        <v>53</v>
      </c>
      <c r="C64" s="3">
        <v>1</v>
      </c>
      <c r="D64" s="4">
        <v>110</v>
      </c>
      <c r="E64" s="4">
        <v>1</v>
      </c>
      <c r="F64" s="7">
        <f>E64</f>
        <v>1</v>
      </c>
      <c r="G64" s="8">
        <f>D64*1.15+F64</f>
        <v>127.49999999999999</v>
      </c>
      <c r="H64" s="1"/>
      <c r="I64" s="1"/>
      <c r="J64" s="13"/>
    </row>
    <row r="65" spans="1:10" ht="13.5" thickBot="1">
      <c r="A65" s="14" t="s">
        <v>142</v>
      </c>
      <c r="B65" s="36" t="s">
        <v>70</v>
      </c>
      <c r="C65" s="37">
        <v>1</v>
      </c>
      <c r="D65" s="38">
        <v>105</v>
      </c>
      <c r="E65" s="38">
        <v>1</v>
      </c>
      <c r="F65" s="16">
        <f>E65</f>
        <v>1</v>
      </c>
      <c r="G65" s="17">
        <f>D65*1.15+F65</f>
        <v>121.74999999999999</v>
      </c>
      <c r="H65" s="17">
        <f>SUM(G63:G65)</f>
        <v>370.99999999999994</v>
      </c>
      <c r="I65" s="15"/>
      <c r="J65" s="18"/>
    </row>
    <row r="66" spans="1:10" ht="12.75">
      <c r="A66" s="23" t="s">
        <v>136</v>
      </c>
      <c r="B66" s="24" t="s">
        <v>6</v>
      </c>
      <c r="C66" s="25">
        <v>1</v>
      </c>
      <c r="D66" s="26">
        <v>14</v>
      </c>
      <c r="E66" s="26">
        <v>0.5</v>
      </c>
      <c r="F66" s="27">
        <f>E66</f>
        <v>0.5</v>
      </c>
      <c r="G66" s="28">
        <f>D66*1.15+F66</f>
        <v>16.599999999999998</v>
      </c>
      <c r="H66" s="29"/>
      <c r="I66" s="29"/>
      <c r="J66" s="30"/>
    </row>
    <row r="67" spans="1:10" ht="12.75">
      <c r="A67" s="12" t="s">
        <v>136</v>
      </c>
      <c r="B67" s="2" t="s">
        <v>6</v>
      </c>
      <c r="C67" s="3">
        <v>1</v>
      </c>
      <c r="D67" s="4">
        <v>14</v>
      </c>
      <c r="E67" s="4">
        <v>0.5</v>
      </c>
      <c r="F67" s="7">
        <f>E67</f>
        <v>0.5</v>
      </c>
      <c r="G67" s="8">
        <f>D67*1.15+F67</f>
        <v>16.599999999999998</v>
      </c>
      <c r="H67" s="1"/>
      <c r="I67" s="1"/>
      <c r="J67" s="13"/>
    </row>
    <row r="68" spans="1:10" ht="12.75">
      <c r="A68" s="12" t="s">
        <v>136</v>
      </c>
      <c r="B68" s="2" t="s">
        <v>6</v>
      </c>
      <c r="C68" s="3">
        <v>1</v>
      </c>
      <c r="D68" s="4">
        <v>14</v>
      </c>
      <c r="E68" s="4">
        <v>0.5</v>
      </c>
      <c r="F68" s="7">
        <f>E68</f>
        <v>0.5</v>
      </c>
      <c r="G68" s="8">
        <f>D68*1.15+F68</f>
        <v>16.599999999999998</v>
      </c>
      <c r="H68" s="1"/>
      <c r="I68" s="1"/>
      <c r="J68" s="13"/>
    </row>
    <row r="69" spans="1:10" ht="12.75">
      <c r="A69" s="12" t="s">
        <v>136</v>
      </c>
      <c r="B69" s="2" t="s">
        <v>21</v>
      </c>
      <c r="C69" s="3">
        <v>1</v>
      </c>
      <c r="D69" s="4">
        <v>105</v>
      </c>
      <c r="E69" s="4">
        <v>1</v>
      </c>
      <c r="F69" s="7">
        <f>E69</f>
        <v>1</v>
      </c>
      <c r="G69" s="8">
        <f>D69*1.15+F69</f>
        <v>121.74999999999999</v>
      </c>
      <c r="H69" s="1"/>
      <c r="I69" s="1"/>
      <c r="J69" s="13"/>
    </row>
    <row r="70" spans="1:10" ht="12.75">
      <c r="A70" s="12" t="s">
        <v>136</v>
      </c>
      <c r="B70" s="2" t="s">
        <v>21</v>
      </c>
      <c r="C70" s="3">
        <v>1</v>
      </c>
      <c r="D70" s="4">
        <v>105</v>
      </c>
      <c r="E70" s="4">
        <v>1</v>
      </c>
      <c r="F70" s="7">
        <f>E70</f>
        <v>1</v>
      </c>
      <c r="G70" s="8">
        <f>D70*1.15+F70</f>
        <v>121.74999999999999</v>
      </c>
      <c r="H70" s="1"/>
      <c r="I70" s="1"/>
      <c r="J70" s="13"/>
    </row>
    <row r="71" spans="1:10" ht="12.75">
      <c r="A71" s="12" t="s">
        <v>136</v>
      </c>
      <c r="B71" s="2" t="s">
        <v>57</v>
      </c>
      <c r="C71" s="3">
        <v>1</v>
      </c>
      <c r="D71" s="4">
        <v>130</v>
      </c>
      <c r="E71" s="4">
        <v>1</v>
      </c>
      <c r="F71" s="7">
        <f>E71</f>
        <v>1</v>
      </c>
      <c r="G71" s="8">
        <f>D71*1.15+F71</f>
        <v>150.5</v>
      </c>
      <c r="H71" s="1"/>
      <c r="I71" s="1"/>
      <c r="J71" s="13"/>
    </row>
    <row r="72" spans="1:10" ht="12.75">
      <c r="A72" s="12" t="s">
        <v>136</v>
      </c>
      <c r="B72" s="2" t="s">
        <v>58</v>
      </c>
      <c r="C72" s="3">
        <v>1</v>
      </c>
      <c r="D72" s="4">
        <v>130</v>
      </c>
      <c r="E72" s="4">
        <v>1</v>
      </c>
      <c r="F72" s="7">
        <f>E72</f>
        <v>1</v>
      </c>
      <c r="G72" s="8">
        <f>D72*1.15+F72</f>
        <v>150.5</v>
      </c>
      <c r="H72" s="1"/>
      <c r="I72" s="1"/>
      <c r="J72" s="13"/>
    </row>
    <row r="73" spans="1:10" ht="12.75">
      <c r="A73" s="12" t="s">
        <v>136</v>
      </c>
      <c r="B73" s="2" t="s">
        <v>61</v>
      </c>
      <c r="C73" s="3">
        <v>1</v>
      </c>
      <c r="D73" s="4">
        <v>105</v>
      </c>
      <c r="E73" s="4">
        <v>1</v>
      </c>
      <c r="F73" s="7">
        <f>E73</f>
        <v>1</v>
      </c>
      <c r="G73" s="8">
        <f>D73*1.15+F73</f>
        <v>121.74999999999999</v>
      </c>
      <c r="H73" s="1"/>
      <c r="I73" s="1"/>
      <c r="J73" s="13"/>
    </row>
    <row r="74" spans="1:10" ht="12.75">
      <c r="A74" s="12" t="s">
        <v>136</v>
      </c>
      <c r="B74" s="2" t="s">
        <v>68</v>
      </c>
      <c r="C74" s="3">
        <v>1</v>
      </c>
      <c r="D74" s="4">
        <v>105</v>
      </c>
      <c r="E74" s="4">
        <v>1</v>
      </c>
      <c r="F74" s="7">
        <f>E74</f>
        <v>1</v>
      </c>
      <c r="G74" s="8">
        <f>D74*1.15+F74</f>
        <v>121.74999999999999</v>
      </c>
      <c r="H74" s="1"/>
      <c r="I74" s="1"/>
      <c r="J74" s="13"/>
    </row>
    <row r="75" spans="1:10" ht="12.75">
      <c r="A75" s="12" t="s">
        <v>136</v>
      </c>
      <c r="B75" s="2" t="s">
        <v>83</v>
      </c>
      <c r="C75" s="3">
        <v>1</v>
      </c>
      <c r="D75" s="4">
        <v>195</v>
      </c>
      <c r="E75" s="4">
        <v>1</v>
      </c>
      <c r="F75" s="7">
        <f>E75</f>
        <v>1</v>
      </c>
      <c r="G75" s="8">
        <f>D75*1.15+F75</f>
        <v>225.24999999999997</v>
      </c>
      <c r="H75" s="1"/>
      <c r="I75" s="1"/>
      <c r="J75" s="13"/>
    </row>
    <row r="76" spans="1:10" ht="12.75">
      <c r="A76" s="12" t="s">
        <v>136</v>
      </c>
      <c r="B76" s="2" t="s">
        <v>109</v>
      </c>
      <c r="C76" s="3">
        <v>1</v>
      </c>
      <c r="D76" s="4">
        <v>117</v>
      </c>
      <c r="E76" s="4">
        <v>5</v>
      </c>
      <c r="F76" s="7">
        <f>E76</f>
        <v>5</v>
      </c>
      <c r="G76" s="8">
        <f>D76*1.15+F76</f>
        <v>139.54999999999998</v>
      </c>
      <c r="H76" s="1"/>
      <c r="I76" s="1"/>
      <c r="J76" s="13"/>
    </row>
    <row r="77" spans="1:10" ht="12.75">
      <c r="A77" s="12" t="s">
        <v>136</v>
      </c>
      <c r="B77" s="2" t="s">
        <v>109</v>
      </c>
      <c r="C77" s="3">
        <v>1</v>
      </c>
      <c r="D77" s="4">
        <v>117</v>
      </c>
      <c r="E77" s="4">
        <v>5</v>
      </c>
      <c r="F77" s="7">
        <f>E77</f>
        <v>5</v>
      </c>
      <c r="G77" s="8">
        <f>D77*1.15+F77</f>
        <v>139.54999999999998</v>
      </c>
      <c r="H77" s="1"/>
      <c r="I77" s="1"/>
      <c r="J77" s="13"/>
    </row>
    <row r="78" spans="1:10" ht="12.75">
      <c r="A78" s="12" t="s">
        <v>136</v>
      </c>
      <c r="B78" s="2" t="s">
        <v>115</v>
      </c>
      <c r="C78" s="3">
        <v>1</v>
      </c>
      <c r="D78" s="4">
        <v>60</v>
      </c>
      <c r="E78" s="4">
        <v>3</v>
      </c>
      <c r="F78" s="7">
        <f>E78</f>
        <v>3</v>
      </c>
      <c r="G78" s="8">
        <f>D78*1.15+F78</f>
        <v>72</v>
      </c>
      <c r="H78" s="1"/>
      <c r="I78" s="1"/>
      <c r="J78" s="13"/>
    </row>
    <row r="79" spans="1:10" ht="12.75">
      <c r="A79" s="12" t="s">
        <v>136</v>
      </c>
      <c r="B79" s="2" t="s">
        <v>115</v>
      </c>
      <c r="C79" s="3">
        <v>1</v>
      </c>
      <c r="D79" s="4">
        <v>60</v>
      </c>
      <c r="E79" s="4">
        <v>3</v>
      </c>
      <c r="F79" s="7">
        <f>E79</f>
        <v>3</v>
      </c>
      <c r="G79" s="8">
        <f>D79*1.15+F79</f>
        <v>72</v>
      </c>
      <c r="H79" s="1"/>
      <c r="I79" s="1"/>
      <c r="J79" s="13"/>
    </row>
    <row r="80" spans="1:10" ht="12.75">
      <c r="A80" s="12" t="s">
        <v>136</v>
      </c>
      <c r="B80" s="5" t="s">
        <v>165</v>
      </c>
      <c r="C80" s="3">
        <v>1</v>
      </c>
      <c r="D80" s="4">
        <v>36</v>
      </c>
      <c r="E80" s="4">
        <v>2</v>
      </c>
      <c r="F80" s="7">
        <f>E80</f>
        <v>2</v>
      </c>
      <c r="G80" s="8">
        <f>D80*1.15+F80</f>
        <v>43.4</v>
      </c>
      <c r="H80" s="1"/>
      <c r="I80" s="1"/>
      <c r="J80" s="13"/>
    </row>
    <row r="81" spans="1:10" ht="12.75">
      <c r="A81" s="12" t="s">
        <v>136</v>
      </c>
      <c r="B81" s="5" t="s">
        <v>139</v>
      </c>
      <c r="C81" s="3">
        <v>1</v>
      </c>
      <c r="D81" s="4">
        <v>970</v>
      </c>
      <c r="E81" s="6">
        <v>30</v>
      </c>
      <c r="F81" s="7">
        <f>E81</f>
        <v>30</v>
      </c>
      <c r="G81" s="8">
        <f>D81*1.15+F81</f>
        <v>1145.5</v>
      </c>
      <c r="H81" s="1"/>
      <c r="I81" s="1"/>
      <c r="J81" s="13"/>
    </row>
    <row r="82" spans="1:10" ht="13.5" thickBot="1">
      <c r="A82" s="39" t="s">
        <v>136</v>
      </c>
      <c r="B82" s="47" t="s">
        <v>139</v>
      </c>
      <c r="C82" s="41">
        <v>1</v>
      </c>
      <c r="D82" s="42">
        <v>970</v>
      </c>
      <c r="E82" s="48">
        <v>30</v>
      </c>
      <c r="F82" s="43">
        <f>E82</f>
        <v>30</v>
      </c>
      <c r="G82" s="44">
        <f>D82*1.15+F82</f>
        <v>1145.5</v>
      </c>
      <c r="H82" s="44">
        <f>SUM(G66:G82)</f>
        <v>3820.55</v>
      </c>
      <c r="I82" s="45"/>
      <c r="J82" s="46"/>
    </row>
    <row r="83" spans="1:10" ht="12.75">
      <c r="A83" s="9" t="s">
        <v>127</v>
      </c>
      <c r="B83" s="31" t="s">
        <v>4</v>
      </c>
      <c r="C83" s="32">
        <v>1</v>
      </c>
      <c r="D83" s="33">
        <v>10.5</v>
      </c>
      <c r="E83" s="33">
        <v>0.5</v>
      </c>
      <c r="F83" s="34">
        <f>E83</f>
        <v>0.5</v>
      </c>
      <c r="G83" s="35">
        <f>D83*1.15+F83</f>
        <v>12.575</v>
      </c>
      <c r="H83" s="10"/>
      <c r="I83" s="10"/>
      <c r="J83" s="11"/>
    </row>
    <row r="84" spans="1:10" ht="12.75">
      <c r="A84" s="12" t="s">
        <v>127</v>
      </c>
      <c r="B84" s="2" t="s">
        <v>9</v>
      </c>
      <c r="C84" s="3">
        <v>1</v>
      </c>
      <c r="D84" s="4">
        <v>13</v>
      </c>
      <c r="E84" s="4">
        <v>0.2</v>
      </c>
      <c r="F84" s="7">
        <f>E84</f>
        <v>0.2</v>
      </c>
      <c r="G84" s="8">
        <f>D84*1.15+F84</f>
        <v>15.149999999999999</v>
      </c>
      <c r="H84" s="1"/>
      <c r="I84" s="1"/>
      <c r="J84" s="13"/>
    </row>
    <row r="85" spans="1:10" ht="12.75">
      <c r="A85" s="12" t="s">
        <v>127</v>
      </c>
      <c r="B85" s="2" t="s">
        <v>10</v>
      </c>
      <c r="C85" s="3">
        <v>1</v>
      </c>
      <c r="D85" s="4">
        <v>13</v>
      </c>
      <c r="E85" s="4">
        <v>0.2</v>
      </c>
      <c r="F85" s="7">
        <f>E85</f>
        <v>0.2</v>
      </c>
      <c r="G85" s="8">
        <f>D85*1.15+F85</f>
        <v>15.149999999999999</v>
      </c>
      <c r="H85" s="1"/>
      <c r="I85" s="1"/>
      <c r="J85" s="13"/>
    </row>
    <row r="86" spans="1:10" ht="12.75">
      <c r="A86" s="12" t="s">
        <v>127</v>
      </c>
      <c r="B86" s="5" t="s">
        <v>13</v>
      </c>
      <c r="C86" s="3">
        <v>1</v>
      </c>
      <c r="D86" s="4">
        <v>95</v>
      </c>
      <c r="E86" s="4">
        <v>1</v>
      </c>
      <c r="F86" s="7">
        <f>E86</f>
        <v>1</v>
      </c>
      <c r="G86" s="8">
        <f>D86*1.15+F86</f>
        <v>110.24999999999999</v>
      </c>
      <c r="H86" s="1"/>
      <c r="I86" s="1"/>
      <c r="J86" s="13"/>
    </row>
    <row r="87" spans="1:10" ht="12.75">
      <c r="A87" s="12" t="s">
        <v>127</v>
      </c>
      <c r="B87" s="5" t="s">
        <v>14</v>
      </c>
      <c r="C87" s="3">
        <v>1</v>
      </c>
      <c r="D87" s="4">
        <v>140</v>
      </c>
      <c r="E87" s="4">
        <v>1</v>
      </c>
      <c r="F87" s="7">
        <f>E87</f>
        <v>1</v>
      </c>
      <c r="G87" s="8">
        <f>D87*1.15+F87</f>
        <v>162</v>
      </c>
      <c r="H87" s="1"/>
      <c r="I87" s="1"/>
      <c r="J87" s="13"/>
    </row>
    <row r="88" spans="1:10" ht="12.75">
      <c r="A88" s="12" t="s">
        <v>127</v>
      </c>
      <c r="B88" s="2" t="s">
        <v>15</v>
      </c>
      <c r="C88" s="3">
        <v>1</v>
      </c>
      <c r="D88" s="4">
        <v>140</v>
      </c>
      <c r="E88" s="4">
        <v>1</v>
      </c>
      <c r="F88" s="7">
        <f>E88</f>
        <v>1</v>
      </c>
      <c r="G88" s="8">
        <f>D88*1.15+F88</f>
        <v>162</v>
      </c>
      <c r="H88" s="1"/>
      <c r="I88" s="1"/>
      <c r="J88" s="13"/>
    </row>
    <row r="89" spans="1:10" ht="12.75">
      <c r="A89" s="12" t="s">
        <v>127</v>
      </c>
      <c r="B89" s="2" t="s">
        <v>16</v>
      </c>
      <c r="C89" s="3">
        <v>1</v>
      </c>
      <c r="D89" s="4">
        <v>130</v>
      </c>
      <c r="E89" s="4">
        <v>1</v>
      </c>
      <c r="F89" s="7">
        <f>E89</f>
        <v>1</v>
      </c>
      <c r="G89" s="8">
        <f>D89*1.15+F89</f>
        <v>150.5</v>
      </c>
      <c r="H89" s="1"/>
      <c r="I89" s="1"/>
      <c r="J89" s="13"/>
    </row>
    <row r="90" spans="1:10" ht="12.75">
      <c r="A90" s="12" t="s">
        <v>127</v>
      </c>
      <c r="B90" s="2" t="s">
        <v>17</v>
      </c>
      <c r="C90" s="3">
        <v>1</v>
      </c>
      <c r="D90" s="4">
        <v>130</v>
      </c>
      <c r="E90" s="4">
        <v>1</v>
      </c>
      <c r="F90" s="7">
        <f>E90</f>
        <v>1</v>
      </c>
      <c r="G90" s="8">
        <f>D90*1.15+F90</f>
        <v>150.5</v>
      </c>
      <c r="H90" s="1"/>
      <c r="I90" s="1"/>
      <c r="J90" s="13"/>
    </row>
    <row r="91" spans="1:10" ht="12.75">
      <c r="A91" s="12" t="s">
        <v>127</v>
      </c>
      <c r="B91" s="2" t="s">
        <v>18</v>
      </c>
      <c r="C91" s="3">
        <v>1</v>
      </c>
      <c r="D91" s="4">
        <v>130</v>
      </c>
      <c r="E91" s="4">
        <v>1</v>
      </c>
      <c r="F91" s="7">
        <f>E91</f>
        <v>1</v>
      </c>
      <c r="G91" s="8">
        <f>D91*1.15+F91</f>
        <v>150.5</v>
      </c>
      <c r="H91" s="1"/>
      <c r="I91" s="1"/>
      <c r="J91" s="13"/>
    </row>
    <row r="92" spans="1:10" ht="12.75">
      <c r="A92" s="12" t="s">
        <v>127</v>
      </c>
      <c r="B92" s="2" t="s">
        <v>19</v>
      </c>
      <c r="C92" s="3">
        <v>1</v>
      </c>
      <c r="D92" s="4">
        <v>130</v>
      </c>
      <c r="E92" s="4">
        <v>1</v>
      </c>
      <c r="F92" s="7">
        <f>E92</f>
        <v>1</v>
      </c>
      <c r="G92" s="8">
        <f>D92*1.15+F92</f>
        <v>150.5</v>
      </c>
      <c r="H92" s="1"/>
      <c r="I92" s="1"/>
      <c r="J92" s="13"/>
    </row>
    <row r="93" spans="1:10" ht="12.75">
      <c r="A93" s="12" t="s">
        <v>127</v>
      </c>
      <c r="B93" s="2" t="s">
        <v>81</v>
      </c>
      <c r="C93" s="3">
        <v>1</v>
      </c>
      <c r="D93" s="4">
        <v>150</v>
      </c>
      <c r="E93" s="4">
        <v>1</v>
      </c>
      <c r="F93" s="7">
        <f>E93</f>
        <v>1</v>
      </c>
      <c r="G93" s="8">
        <f>D93*1.15+F93</f>
        <v>173.5</v>
      </c>
      <c r="H93" s="1"/>
      <c r="I93" s="1"/>
      <c r="J93" s="13"/>
    </row>
    <row r="94" spans="1:10" ht="12.75">
      <c r="A94" s="12" t="s">
        <v>127</v>
      </c>
      <c r="B94" s="2" t="s">
        <v>87</v>
      </c>
      <c r="C94" s="3">
        <v>1</v>
      </c>
      <c r="D94" s="4">
        <v>44</v>
      </c>
      <c r="E94" s="4">
        <v>1</v>
      </c>
      <c r="F94" s="7">
        <f>E94</f>
        <v>1</v>
      </c>
      <c r="G94" s="8">
        <f>D94*1.15+F94</f>
        <v>51.599999999999994</v>
      </c>
      <c r="H94" s="1"/>
      <c r="I94" s="1"/>
      <c r="J94" s="13"/>
    </row>
    <row r="95" spans="1:10" ht="12.75">
      <c r="A95" s="12" t="s">
        <v>127</v>
      </c>
      <c r="B95" s="5" t="s">
        <v>162</v>
      </c>
      <c r="C95" s="3">
        <v>1</v>
      </c>
      <c r="D95" s="4">
        <v>30</v>
      </c>
      <c r="E95" s="4">
        <v>1</v>
      </c>
      <c r="F95" s="7">
        <f>E95</f>
        <v>1</v>
      </c>
      <c r="G95" s="8">
        <f>D95*1.15+F95</f>
        <v>35.5</v>
      </c>
      <c r="H95" s="1"/>
      <c r="I95" s="1"/>
      <c r="J95" s="13"/>
    </row>
    <row r="96" spans="1:10" ht="12.75">
      <c r="A96" s="12" t="s">
        <v>127</v>
      </c>
      <c r="B96" s="2" t="s">
        <v>91</v>
      </c>
      <c r="C96" s="3">
        <v>1</v>
      </c>
      <c r="D96" s="4">
        <v>14</v>
      </c>
      <c r="E96" s="4">
        <v>0.2</v>
      </c>
      <c r="F96" s="7">
        <f>E96</f>
        <v>0.2</v>
      </c>
      <c r="G96" s="8">
        <f>D96*1.15+F96</f>
        <v>16.299999999999997</v>
      </c>
      <c r="H96" s="1"/>
      <c r="I96" s="1"/>
      <c r="J96" s="13"/>
    </row>
    <row r="97" spans="1:10" ht="12.75">
      <c r="A97" s="12" t="s">
        <v>127</v>
      </c>
      <c r="B97" s="2" t="s">
        <v>94</v>
      </c>
      <c r="C97" s="3">
        <v>1</v>
      </c>
      <c r="D97" s="4">
        <v>11</v>
      </c>
      <c r="E97" s="4">
        <v>0.1</v>
      </c>
      <c r="F97" s="7">
        <f>E97</f>
        <v>0.1</v>
      </c>
      <c r="G97" s="8">
        <f>D97*1.15+F97</f>
        <v>12.749999999999998</v>
      </c>
      <c r="H97" s="1"/>
      <c r="I97" s="1"/>
      <c r="J97" s="13"/>
    </row>
    <row r="98" spans="1:10" ht="12.75">
      <c r="A98" s="12" t="s">
        <v>127</v>
      </c>
      <c r="B98" s="2" t="s">
        <v>95</v>
      </c>
      <c r="C98" s="3">
        <v>1</v>
      </c>
      <c r="D98" s="4">
        <v>11</v>
      </c>
      <c r="E98" s="4">
        <v>0.1</v>
      </c>
      <c r="F98" s="7">
        <f>E98</f>
        <v>0.1</v>
      </c>
      <c r="G98" s="8">
        <f>D98*1.15+F98</f>
        <v>12.749999999999998</v>
      </c>
      <c r="H98" s="1"/>
      <c r="I98" s="1"/>
      <c r="J98" s="13"/>
    </row>
    <row r="99" spans="1:10" ht="12.75">
      <c r="A99" s="12" t="s">
        <v>127</v>
      </c>
      <c r="B99" s="2" t="s">
        <v>97</v>
      </c>
      <c r="C99" s="3">
        <v>1</v>
      </c>
      <c r="D99" s="4">
        <v>11</v>
      </c>
      <c r="E99" s="4">
        <v>0.1</v>
      </c>
      <c r="F99" s="7">
        <f>E99</f>
        <v>0.1</v>
      </c>
      <c r="G99" s="8">
        <f>D99*1.15+F99</f>
        <v>12.749999999999998</v>
      </c>
      <c r="H99" s="1"/>
      <c r="I99" s="1"/>
      <c r="J99" s="13"/>
    </row>
    <row r="100" spans="1:10" ht="12.75">
      <c r="A100" s="12" t="s">
        <v>127</v>
      </c>
      <c r="B100" s="2" t="s">
        <v>99</v>
      </c>
      <c r="C100" s="3">
        <v>1</v>
      </c>
      <c r="D100" s="4">
        <v>11</v>
      </c>
      <c r="E100" s="4">
        <v>0.1</v>
      </c>
      <c r="F100" s="7">
        <f>E100</f>
        <v>0.1</v>
      </c>
      <c r="G100" s="8">
        <f>D100*1.15+F100</f>
        <v>12.749999999999998</v>
      </c>
      <c r="H100" s="1"/>
      <c r="I100" s="1"/>
      <c r="J100" s="13"/>
    </row>
    <row r="101" spans="1:10" ht="12.75">
      <c r="A101" s="12" t="s">
        <v>127</v>
      </c>
      <c r="B101" s="2" t="s">
        <v>101</v>
      </c>
      <c r="C101" s="3">
        <v>1</v>
      </c>
      <c r="D101" s="4">
        <v>10</v>
      </c>
      <c r="E101" s="4">
        <v>0.1</v>
      </c>
      <c r="F101" s="7">
        <f>E101</f>
        <v>0.1</v>
      </c>
      <c r="G101" s="8">
        <f>D101*1.15+F101</f>
        <v>11.6</v>
      </c>
      <c r="H101" s="1"/>
      <c r="I101" s="1"/>
      <c r="J101" s="13"/>
    </row>
    <row r="102" spans="1:10" ht="12.75">
      <c r="A102" s="12" t="s">
        <v>127</v>
      </c>
      <c r="B102" s="2" t="s">
        <v>101</v>
      </c>
      <c r="C102" s="3">
        <v>1</v>
      </c>
      <c r="D102" s="4">
        <v>10</v>
      </c>
      <c r="E102" s="4">
        <v>0.1</v>
      </c>
      <c r="F102" s="7">
        <f>E102</f>
        <v>0.1</v>
      </c>
      <c r="G102" s="8">
        <f>D102*1.15+F102</f>
        <v>11.6</v>
      </c>
      <c r="H102" s="1"/>
      <c r="I102" s="1"/>
      <c r="J102" s="13"/>
    </row>
    <row r="103" spans="1:10" ht="12.75">
      <c r="A103" s="12" t="s">
        <v>127</v>
      </c>
      <c r="B103" s="2" t="s">
        <v>122</v>
      </c>
      <c r="C103" s="3">
        <v>1</v>
      </c>
      <c r="D103" s="4">
        <v>800</v>
      </c>
      <c r="E103" s="4">
        <v>30</v>
      </c>
      <c r="F103" s="7">
        <f>E103</f>
        <v>30</v>
      </c>
      <c r="G103" s="8">
        <f>D103*1.15+F103</f>
        <v>949.9999999999999</v>
      </c>
      <c r="H103" s="1"/>
      <c r="I103" s="1"/>
      <c r="J103" s="13"/>
    </row>
    <row r="104" spans="1:10" ht="12.75">
      <c r="A104" s="12" t="s">
        <v>127</v>
      </c>
      <c r="B104" s="5" t="s">
        <v>170</v>
      </c>
      <c r="C104" s="3">
        <v>1</v>
      </c>
      <c r="D104" s="4">
        <v>20</v>
      </c>
      <c r="E104" s="4">
        <v>1</v>
      </c>
      <c r="F104" s="7">
        <f>E104</f>
        <v>1</v>
      </c>
      <c r="G104" s="8">
        <f>D104*1.15+F104</f>
        <v>24</v>
      </c>
      <c r="H104" s="1"/>
      <c r="I104" s="1"/>
      <c r="J104" s="13"/>
    </row>
    <row r="105" spans="1:10" ht="12.75">
      <c r="A105" s="12" t="s">
        <v>127</v>
      </c>
      <c r="B105" s="5" t="s">
        <v>171</v>
      </c>
      <c r="C105" s="3">
        <v>1</v>
      </c>
      <c r="D105" s="4">
        <v>47</v>
      </c>
      <c r="E105" s="4">
        <v>1</v>
      </c>
      <c r="F105" s="7">
        <f>E105</f>
        <v>1</v>
      </c>
      <c r="G105" s="8">
        <f>D105*1.15+F105</f>
        <v>55.05</v>
      </c>
      <c r="H105" s="1"/>
      <c r="I105" s="1"/>
      <c r="J105" s="13"/>
    </row>
    <row r="106" spans="1:10" ht="12.75">
      <c r="A106" s="12" t="s">
        <v>127</v>
      </c>
      <c r="B106" s="5" t="s">
        <v>172</v>
      </c>
      <c r="C106" s="3">
        <v>1</v>
      </c>
      <c r="D106" s="4">
        <v>47</v>
      </c>
      <c r="E106" s="4">
        <v>1</v>
      </c>
      <c r="F106" s="7">
        <f>E106</f>
        <v>1</v>
      </c>
      <c r="G106" s="8">
        <f>D106*1.15+F106</f>
        <v>55.05</v>
      </c>
      <c r="H106" s="1"/>
      <c r="I106" s="1"/>
      <c r="J106" s="13"/>
    </row>
    <row r="107" spans="1:10" ht="13.5" thickBot="1">
      <c r="A107" s="14" t="s">
        <v>127</v>
      </c>
      <c r="B107" s="36" t="s">
        <v>123</v>
      </c>
      <c r="C107" s="37">
        <v>1</v>
      </c>
      <c r="D107" s="38">
        <v>720</v>
      </c>
      <c r="E107" s="57">
        <v>30</v>
      </c>
      <c r="F107" s="16">
        <f>E107</f>
        <v>30</v>
      </c>
      <c r="G107" s="17">
        <f>D107*1.15+F107</f>
        <v>857.9999999999999</v>
      </c>
      <c r="H107" s="17">
        <f>SUM(G83:G107)</f>
        <v>3372.325</v>
      </c>
      <c r="I107" s="15"/>
      <c r="J107" s="18"/>
    </row>
    <row r="108" spans="1:10" ht="12.75">
      <c r="A108" s="23" t="s">
        <v>152</v>
      </c>
      <c r="B108" s="24" t="s">
        <v>24</v>
      </c>
      <c r="C108" s="25">
        <v>1</v>
      </c>
      <c r="D108" s="26">
        <v>105</v>
      </c>
      <c r="E108" s="26">
        <v>1</v>
      </c>
      <c r="F108" s="27">
        <f>E108</f>
        <v>1</v>
      </c>
      <c r="G108" s="28">
        <f>D108*1.15+F108</f>
        <v>121.74999999999999</v>
      </c>
      <c r="H108" s="29"/>
      <c r="I108" s="29"/>
      <c r="J108" s="30"/>
    </row>
    <row r="109" spans="1:10" ht="12.75">
      <c r="A109" s="12" t="s">
        <v>152</v>
      </c>
      <c r="B109" s="2" t="s">
        <v>35</v>
      </c>
      <c r="C109" s="3">
        <v>1</v>
      </c>
      <c r="D109" s="4">
        <v>105</v>
      </c>
      <c r="E109" s="4">
        <v>1</v>
      </c>
      <c r="F109" s="7">
        <f>E109</f>
        <v>1</v>
      </c>
      <c r="G109" s="8">
        <f>D109*1.15+F109</f>
        <v>121.74999999999999</v>
      </c>
      <c r="H109" s="1"/>
      <c r="I109" s="1"/>
      <c r="J109" s="13"/>
    </row>
    <row r="110" spans="1:10" ht="12.75">
      <c r="A110" s="12" t="s">
        <v>152</v>
      </c>
      <c r="B110" s="2" t="s">
        <v>37</v>
      </c>
      <c r="C110" s="3">
        <v>1</v>
      </c>
      <c r="D110" s="4">
        <v>105</v>
      </c>
      <c r="E110" s="4">
        <v>1</v>
      </c>
      <c r="F110" s="7">
        <f>E110</f>
        <v>1</v>
      </c>
      <c r="G110" s="8">
        <f>D110*1.15+F110</f>
        <v>121.74999999999999</v>
      </c>
      <c r="H110" s="1"/>
      <c r="I110" s="1"/>
      <c r="J110" s="13"/>
    </row>
    <row r="111" spans="1:10" ht="13.5" thickBot="1">
      <c r="A111" s="39" t="s">
        <v>152</v>
      </c>
      <c r="B111" s="40" t="s">
        <v>38</v>
      </c>
      <c r="C111" s="41">
        <v>1</v>
      </c>
      <c r="D111" s="42">
        <v>105</v>
      </c>
      <c r="E111" s="42">
        <v>1</v>
      </c>
      <c r="F111" s="43">
        <f>E111</f>
        <v>1</v>
      </c>
      <c r="G111" s="44">
        <f>D111*1.15+F111</f>
        <v>121.74999999999999</v>
      </c>
      <c r="H111" s="44">
        <f>SUM(G108:G111)</f>
        <v>486.99999999999994</v>
      </c>
      <c r="I111" s="45"/>
      <c r="J111" s="46"/>
    </row>
    <row r="112" spans="1:10" ht="12.75">
      <c r="A112" s="9" t="s">
        <v>126</v>
      </c>
      <c r="B112" s="31" t="s">
        <v>2</v>
      </c>
      <c r="C112" s="32">
        <v>1</v>
      </c>
      <c r="D112" s="33">
        <v>9.5</v>
      </c>
      <c r="E112" s="33">
        <v>0.5</v>
      </c>
      <c r="F112" s="34">
        <f>E112</f>
        <v>0.5</v>
      </c>
      <c r="G112" s="35">
        <f>D112*1.15+F112</f>
        <v>11.424999999999999</v>
      </c>
      <c r="H112" s="10"/>
      <c r="I112" s="10"/>
      <c r="J112" s="11"/>
    </row>
    <row r="113" spans="1:10" ht="12.75">
      <c r="A113" s="12" t="s">
        <v>126</v>
      </c>
      <c r="B113" s="2" t="s">
        <v>8</v>
      </c>
      <c r="C113" s="3">
        <v>1</v>
      </c>
      <c r="D113" s="4">
        <v>11</v>
      </c>
      <c r="E113" s="4">
        <v>0.2</v>
      </c>
      <c r="F113" s="7">
        <f>E113</f>
        <v>0.2</v>
      </c>
      <c r="G113" s="8">
        <f>D113*1.15+F113</f>
        <v>12.849999999999998</v>
      </c>
      <c r="H113" s="1"/>
      <c r="I113" s="1"/>
      <c r="J113" s="13"/>
    </row>
    <row r="114" spans="1:10" ht="12.75">
      <c r="A114" s="12" t="s">
        <v>126</v>
      </c>
      <c r="B114" s="2" t="s">
        <v>12</v>
      </c>
      <c r="C114" s="3">
        <v>1</v>
      </c>
      <c r="D114" s="4">
        <v>4</v>
      </c>
      <c r="E114" s="4">
        <v>0.1</v>
      </c>
      <c r="F114" s="7">
        <f>E114</f>
        <v>0.1</v>
      </c>
      <c r="G114" s="8">
        <f>D114*1.15+F114</f>
        <v>4.699999999999999</v>
      </c>
      <c r="H114" s="1"/>
      <c r="I114" s="1"/>
      <c r="J114" s="13"/>
    </row>
    <row r="115" spans="1:10" ht="12.75">
      <c r="A115" s="12" t="s">
        <v>126</v>
      </c>
      <c r="B115" s="2" t="s">
        <v>42</v>
      </c>
      <c r="C115" s="3">
        <v>1</v>
      </c>
      <c r="D115" s="4">
        <v>105</v>
      </c>
      <c r="E115" s="4">
        <v>1</v>
      </c>
      <c r="F115" s="7">
        <f>E115</f>
        <v>1</v>
      </c>
      <c r="G115" s="8">
        <f>D115*1.15+F115</f>
        <v>121.74999999999999</v>
      </c>
      <c r="H115" s="1"/>
      <c r="I115" s="1"/>
      <c r="J115" s="13"/>
    </row>
    <row r="116" spans="1:10" ht="12.75">
      <c r="A116" s="12" t="s">
        <v>126</v>
      </c>
      <c r="B116" s="2" t="s">
        <v>60</v>
      </c>
      <c r="C116" s="3">
        <v>1</v>
      </c>
      <c r="D116" s="4">
        <v>105</v>
      </c>
      <c r="E116" s="4">
        <v>1</v>
      </c>
      <c r="F116" s="7">
        <f>E116</f>
        <v>1</v>
      </c>
      <c r="G116" s="8">
        <f>D116*1.15+F116</f>
        <v>121.74999999999999</v>
      </c>
      <c r="H116" s="1"/>
      <c r="I116" s="1"/>
      <c r="J116" s="13"/>
    </row>
    <row r="117" spans="1:10" ht="12.75">
      <c r="A117" s="12" t="s">
        <v>126</v>
      </c>
      <c r="B117" s="2" t="s">
        <v>76</v>
      </c>
      <c r="C117" s="3">
        <v>1</v>
      </c>
      <c r="D117" s="4">
        <v>105</v>
      </c>
      <c r="E117" s="4">
        <v>1</v>
      </c>
      <c r="F117" s="7">
        <f>E117</f>
        <v>1</v>
      </c>
      <c r="G117" s="8">
        <f>D117*1.15+F117</f>
        <v>121.74999999999999</v>
      </c>
      <c r="H117" s="1"/>
      <c r="I117" s="1"/>
      <c r="J117" s="13"/>
    </row>
    <row r="118" spans="1:10" ht="12.75">
      <c r="A118" s="12" t="s">
        <v>126</v>
      </c>
      <c r="B118" s="2" t="s">
        <v>80</v>
      </c>
      <c r="C118" s="3">
        <v>1</v>
      </c>
      <c r="D118" s="4">
        <v>80</v>
      </c>
      <c r="E118" s="4">
        <v>1</v>
      </c>
      <c r="F118" s="7">
        <f>E118</f>
        <v>1</v>
      </c>
      <c r="G118" s="8">
        <f>D118*1.15+F118</f>
        <v>93</v>
      </c>
      <c r="H118" s="1"/>
      <c r="I118" s="1"/>
      <c r="J118" s="13"/>
    </row>
    <row r="119" spans="1:10" ht="22.5">
      <c r="A119" s="12" t="s">
        <v>126</v>
      </c>
      <c r="B119" s="2" t="s">
        <v>85</v>
      </c>
      <c r="C119" s="3">
        <v>1</v>
      </c>
      <c r="D119" s="4">
        <v>51.4</v>
      </c>
      <c r="E119" s="4">
        <v>1</v>
      </c>
      <c r="F119" s="7">
        <f>E119</f>
        <v>1</v>
      </c>
      <c r="G119" s="8">
        <f>D119*1.15+F119</f>
        <v>60.10999999999999</v>
      </c>
      <c r="H119" s="1"/>
      <c r="I119" s="1"/>
      <c r="J119" s="13"/>
    </row>
    <row r="120" spans="1:10" ht="12.75">
      <c r="A120" s="12" t="s">
        <v>126</v>
      </c>
      <c r="B120" s="2" t="s">
        <v>90</v>
      </c>
      <c r="C120" s="3">
        <v>1</v>
      </c>
      <c r="D120" s="4">
        <v>65</v>
      </c>
      <c r="E120" s="4">
        <v>1</v>
      </c>
      <c r="F120" s="7">
        <f>E120</f>
        <v>1</v>
      </c>
      <c r="G120" s="8">
        <f>D120*1.15+F120</f>
        <v>75.75</v>
      </c>
      <c r="H120" s="1"/>
      <c r="I120" s="1"/>
      <c r="J120" s="13"/>
    </row>
    <row r="121" spans="1:10" ht="12.75">
      <c r="A121" s="12" t="s">
        <v>126</v>
      </c>
      <c r="B121" s="2" t="s">
        <v>100</v>
      </c>
      <c r="C121" s="3">
        <v>1</v>
      </c>
      <c r="D121" s="4">
        <v>11</v>
      </c>
      <c r="E121" s="4">
        <v>0.1</v>
      </c>
      <c r="F121" s="7">
        <f>E121</f>
        <v>0.1</v>
      </c>
      <c r="G121" s="8">
        <f>D121*1.15+F121</f>
        <v>12.749999999999998</v>
      </c>
      <c r="H121" s="1"/>
      <c r="I121" s="1"/>
      <c r="J121" s="13"/>
    </row>
    <row r="122" spans="1:10" ht="12.75">
      <c r="A122" s="12" t="s">
        <v>126</v>
      </c>
      <c r="B122" s="2" t="s">
        <v>102</v>
      </c>
      <c r="C122" s="3">
        <v>1</v>
      </c>
      <c r="D122" s="4">
        <v>23.5</v>
      </c>
      <c r="E122" s="4">
        <v>1</v>
      </c>
      <c r="F122" s="7">
        <f>E122</f>
        <v>1</v>
      </c>
      <c r="G122" s="8">
        <f>D122*1.15+F122</f>
        <v>28.025</v>
      </c>
      <c r="H122" s="1"/>
      <c r="I122" s="1"/>
      <c r="J122" s="13"/>
    </row>
    <row r="123" spans="1:10" ht="12.75">
      <c r="A123" s="12" t="s">
        <v>126</v>
      </c>
      <c r="B123" s="2" t="s">
        <v>113</v>
      </c>
      <c r="C123" s="3">
        <v>1</v>
      </c>
      <c r="D123" s="4">
        <v>17.5</v>
      </c>
      <c r="E123" s="4">
        <v>2</v>
      </c>
      <c r="F123" s="7">
        <f>E123</f>
        <v>2</v>
      </c>
      <c r="G123" s="8">
        <f>D123*1.15+F123</f>
        <v>22.125</v>
      </c>
      <c r="H123" s="1"/>
      <c r="I123" s="1"/>
      <c r="J123" s="13"/>
    </row>
    <row r="124" spans="1:10" ht="12.75" customHeight="1" thickBot="1">
      <c r="A124" s="14" t="s">
        <v>126</v>
      </c>
      <c r="B124" s="58" t="s">
        <v>172</v>
      </c>
      <c r="C124" s="37">
        <v>1</v>
      </c>
      <c r="D124" s="38">
        <v>47</v>
      </c>
      <c r="E124" s="38">
        <v>1</v>
      </c>
      <c r="F124" s="16">
        <f>E124</f>
        <v>1</v>
      </c>
      <c r="G124" s="17">
        <f>D124*1.15+F124</f>
        <v>55.05</v>
      </c>
      <c r="H124" s="17">
        <f>SUM(G112:G124)</f>
        <v>741.0349999999999</v>
      </c>
      <c r="I124" s="15"/>
      <c r="J124" s="18"/>
    </row>
    <row r="125" spans="1:10" ht="12.75" customHeight="1">
      <c r="A125" s="23" t="s">
        <v>153</v>
      </c>
      <c r="B125" s="24" t="s">
        <v>29</v>
      </c>
      <c r="C125" s="25">
        <v>1</v>
      </c>
      <c r="D125" s="26">
        <v>105</v>
      </c>
      <c r="E125" s="26">
        <v>1</v>
      </c>
      <c r="F125" s="27">
        <f>E125</f>
        <v>1</v>
      </c>
      <c r="G125" s="28">
        <f>D125*1.15+F125</f>
        <v>121.74999999999999</v>
      </c>
      <c r="H125" s="29"/>
      <c r="I125" s="29"/>
      <c r="J125" s="30"/>
    </row>
    <row r="126" spans="1:10" ht="12.75" customHeight="1" thickBot="1">
      <c r="A126" s="39" t="s">
        <v>153</v>
      </c>
      <c r="B126" s="40" t="s">
        <v>36</v>
      </c>
      <c r="C126" s="41">
        <v>1</v>
      </c>
      <c r="D126" s="42">
        <v>105</v>
      </c>
      <c r="E126" s="42">
        <v>1</v>
      </c>
      <c r="F126" s="43">
        <f>E126</f>
        <v>1</v>
      </c>
      <c r="G126" s="44">
        <f>D126*1.15+F126</f>
        <v>121.74999999999999</v>
      </c>
      <c r="H126" s="44">
        <f>SUM(G125:G126)</f>
        <v>243.49999999999997</v>
      </c>
      <c r="I126" s="45"/>
      <c r="J126" s="46"/>
    </row>
    <row r="127" spans="1:10" ht="12.75" customHeight="1">
      <c r="A127" s="9" t="s">
        <v>141</v>
      </c>
      <c r="B127" s="31" t="s">
        <v>21</v>
      </c>
      <c r="C127" s="32">
        <v>1</v>
      </c>
      <c r="D127" s="33">
        <v>105</v>
      </c>
      <c r="E127" s="33">
        <v>1</v>
      </c>
      <c r="F127" s="34">
        <f>E127</f>
        <v>1</v>
      </c>
      <c r="G127" s="35">
        <f>D127*1.15+F127</f>
        <v>121.74999999999999</v>
      </c>
      <c r="H127" s="10"/>
      <c r="I127" s="10"/>
      <c r="J127" s="11"/>
    </row>
    <row r="128" spans="1:10" ht="12.75">
      <c r="A128" s="12" t="s">
        <v>141</v>
      </c>
      <c r="B128" s="2" t="s">
        <v>27</v>
      </c>
      <c r="C128" s="3">
        <v>1</v>
      </c>
      <c r="D128" s="4">
        <v>105</v>
      </c>
      <c r="E128" s="4">
        <v>1</v>
      </c>
      <c r="F128" s="7">
        <f>E128</f>
        <v>1</v>
      </c>
      <c r="G128" s="8">
        <f>D128*1.15+F128</f>
        <v>121.74999999999999</v>
      </c>
      <c r="H128" s="1"/>
      <c r="I128" s="1"/>
      <c r="J128" s="13"/>
    </row>
    <row r="129" spans="1:10" ht="12.75" customHeight="1">
      <c r="A129" s="12" t="s">
        <v>141</v>
      </c>
      <c r="B129" s="2" t="s">
        <v>41</v>
      </c>
      <c r="C129" s="3">
        <v>1</v>
      </c>
      <c r="D129" s="4">
        <v>105</v>
      </c>
      <c r="E129" s="4">
        <v>1</v>
      </c>
      <c r="F129" s="7">
        <f>E129</f>
        <v>1</v>
      </c>
      <c r="G129" s="8">
        <f>D129*1.15+F129</f>
        <v>121.74999999999999</v>
      </c>
      <c r="H129" s="1"/>
      <c r="I129" s="1"/>
      <c r="J129" s="13"/>
    </row>
    <row r="130" spans="1:10" ht="13.5" thickBot="1">
      <c r="A130" s="14" t="s">
        <v>141</v>
      </c>
      <c r="B130" s="36" t="s">
        <v>56</v>
      </c>
      <c r="C130" s="37">
        <v>1</v>
      </c>
      <c r="D130" s="38">
        <v>110</v>
      </c>
      <c r="E130" s="38">
        <v>1</v>
      </c>
      <c r="F130" s="16">
        <f>E130</f>
        <v>1</v>
      </c>
      <c r="G130" s="17">
        <f>D130*1.15+F130</f>
        <v>127.49999999999999</v>
      </c>
      <c r="H130" s="17">
        <f>SUM(G127:G130)</f>
        <v>492.74999999999994</v>
      </c>
      <c r="I130" s="15"/>
      <c r="J130" s="18"/>
    </row>
    <row r="131" spans="1:10" ht="12.75">
      <c r="A131" s="23" t="s">
        <v>158</v>
      </c>
      <c r="B131" s="24" t="s">
        <v>2</v>
      </c>
      <c r="C131" s="25">
        <v>1</v>
      </c>
      <c r="D131" s="26">
        <v>9.5</v>
      </c>
      <c r="E131" s="26">
        <v>0.5</v>
      </c>
      <c r="F131" s="27">
        <f>E131</f>
        <v>0.5</v>
      </c>
      <c r="G131" s="28">
        <f>D131*1.15+F131</f>
        <v>11.424999999999999</v>
      </c>
      <c r="H131" s="29"/>
      <c r="I131" s="29"/>
      <c r="J131" s="30"/>
    </row>
    <row r="132" spans="1:10" ht="12.75" customHeight="1">
      <c r="A132" s="12" t="s">
        <v>158</v>
      </c>
      <c r="B132" s="2" t="s">
        <v>8</v>
      </c>
      <c r="C132" s="3">
        <v>1</v>
      </c>
      <c r="D132" s="4">
        <v>11</v>
      </c>
      <c r="E132" s="4">
        <v>0.2</v>
      </c>
      <c r="F132" s="7">
        <f>E132</f>
        <v>0.2</v>
      </c>
      <c r="G132" s="8">
        <f>D132*1.15+F132</f>
        <v>12.849999999999998</v>
      </c>
      <c r="H132" s="1"/>
      <c r="I132" s="1"/>
      <c r="J132" s="13"/>
    </row>
    <row r="133" spans="1:10" ht="12.75" customHeight="1">
      <c r="A133" s="12" t="s">
        <v>158</v>
      </c>
      <c r="B133" s="2" t="s">
        <v>43</v>
      </c>
      <c r="C133" s="3">
        <v>1</v>
      </c>
      <c r="D133" s="4">
        <v>105</v>
      </c>
      <c r="E133" s="4">
        <v>1</v>
      </c>
      <c r="F133" s="7">
        <f>E133</f>
        <v>1</v>
      </c>
      <c r="G133" s="8">
        <f>D133*1.15+F133</f>
        <v>121.74999999999999</v>
      </c>
      <c r="H133" s="1"/>
      <c r="I133" s="1"/>
      <c r="J133" s="13"/>
    </row>
    <row r="134" spans="1:10" ht="12.75" customHeight="1">
      <c r="A134" s="12" t="s">
        <v>158</v>
      </c>
      <c r="B134" s="2" t="s">
        <v>48</v>
      </c>
      <c r="C134" s="3">
        <v>1</v>
      </c>
      <c r="D134" s="4">
        <v>105</v>
      </c>
      <c r="E134" s="4">
        <v>1</v>
      </c>
      <c r="F134" s="7">
        <f>E134</f>
        <v>1</v>
      </c>
      <c r="G134" s="8">
        <f>D134*1.15+F134</f>
        <v>121.74999999999999</v>
      </c>
      <c r="H134" s="1"/>
      <c r="I134" s="1"/>
      <c r="J134" s="13"/>
    </row>
    <row r="135" spans="1:10" ht="12.75" customHeight="1">
      <c r="A135" s="12" t="s">
        <v>158</v>
      </c>
      <c r="B135" s="2" t="s">
        <v>98</v>
      </c>
      <c r="C135" s="3">
        <v>1</v>
      </c>
      <c r="D135" s="4">
        <v>11</v>
      </c>
      <c r="E135" s="4">
        <v>0.1</v>
      </c>
      <c r="F135" s="7">
        <f>E135</f>
        <v>0.1</v>
      </c>
      <c r="G135" s="8">
        <f>D135*1.15+F135</f>
        <v>12.749999999999998</v>
      </c>
      <c r="H135" s="1"/>
      <c r="I135" s="1"/>
      <c r="J135" s="13"/>
    </row>
    <row r="136" spans="1:10" ht="12.75" customHeight="1">
      <c r="A136" s="12" t="s">
        <v>158</v>
      </c>
      <c r="B136" s="2" t="s">
        <v>98</v>
      </c>
      <c r="C136" s="3">
        <v>1</v>
      </c>
      <c r="D136" s="4">
        <v>11</v>
      </c>
      <c r="E136" s="4">
        <v>0.1</v>
      </c>
      <c r="F136" s="7">
        <f>E136</f>
        <v>0.1</v>
      </c>
      <c r="G136" s="8">
        <f>D136*1.15+F136</f>
        <v>12.749999999999998</v>
      </c>
      <c r="H136" s="1"/>
      <c r="I136" s="1"/>
      <c r="J136" s="13"/>
    </row>
    <row r="137" spans="1:10" ht="12.75" customHeight="1">
      <c r="A137" s="12" t="s">
        <v>158</v>
      </c>
      <c r="B137" s="2" t="s">
        <v>98</v>
      </c>
      <c r="C137" s="3">
        <v>1</v>
      </c>
      <c r="D137" s="4">
        <v>11</v>
      </c>
      <c r="E137" s="4">
        <v>0.1</v>
      </c>
      <c r="F137" s="7">
        <f>E137</f>
        <v>0.1</v>
      </c>
      <c r="G137" s="8">
        <f>D137*1.15+F137</f>
        <v>12.749999999999998</v>
      </c>
      <c r="H137" s="1"/>
      <c r="I137" s="1"/>
      <c r="J137" s="13"/>
    </row>
    <row r="138" spans="1:10" ht="12.75" customHeight="1">
      <c r="A138" s="12" t="s">
        <v>158</v>
      </c>
      <c r="B138" s="2" t="s">
        <v>98</v>
      </c>
      <c r="C138" s="3">
        <v>1</v>
      </c>
      <c r="D138" s="4">
        <v>11</v>
      </c>
      <c r="E138" s="4">
        <v>0.1</v>
      </c>
      <c r="F138" s="7">
        <f>E138</f>
        <v>0.1</v>
      </c>
      <c r="G138" s="8">
        <f>D138*1.15+F138</f>
        <v>12.749999999999998</v>
      </c>
      <c r="H138" s="1"/>
      <c r="I138" s="1"/>
      <c r="J138" s="13"/>
    </row>
    <row r="139" spans="1:10" ht="12.75" customHeight="1">
      <c r="A139" s="12" t="s">
        <v>158</v>
      </c>
      <c r="B139" s="2" t="s">
        <v>99</v>
      </c>
      <c r="C139" s="3">
        <v>1</v>
      </c>
      <c r="D139" s="4">
        <v>11</v>
      </c>
      <c r="E139" s="4">
        <v>0.1</v>
      </c>
      <c r="F139" s="7">
        <f>E139</f>
        <v>0.1</v>
      </c>
      <c r="G139" s="8">
        <f>D139*1.15+F139</f>
        <v>12.749999999999998</v>
      </c>
      <c r="H139" s="1"/>
      <c r="I139" s="1"/>
      <c r="J139" s="13"/>
    </row>
    <row r="140" spans="1:10" ht="12.75" customHeight="1">
      <c r="A140" s="12" t="s">
        <v>158</v>
      </c>
      <c r="B140" s="2" t="s">
        <v>99</v>
      </c>
      <c r="C140" s="3">
        <v>1</v>
      </c>
      <c r="D140" s="4">
        <v>11</v>
      </c>
      <c r="E140" s="4">
        <v>0.1</v>
      </c>
      <c r="F140" s="7">
        <f>E140</f>
        <v>0.1</v>
      </c>
      <c r="G140" s="8">
        <f>D140*1.15+F140</f>
        <v>12.749999999999998</v>
      </c>
      <c r="H140" s="1"/>
      <c r="I140" s="1"/>
      <c r="J140" s="13"/>
    </row>
    <row r="141" spans="1:10" ht="12.75" customHeight="1" thickBot="1">
      <c r="A141" s="39" t="s">
        <v>158</v>
      </c>
      <c r="B141" s="40" t="s">
        <v>99</v>
      </c>
      <c r="C141" s="41">
        <v>1</v>
      </c>
      <c r="D141" s="42">
        <v>11</v>
      </c>
      <c r="E141" s="42">
        <v>0.1</v>
      </c>
      <c r="F141" s="43">
        <f>E141</f>
        <v>0.1</v>
      </c>
      <c r="G141" s="44">
        <f>D141*1.15+F141</f>
        <v>12.749999999999998</v>
      </c>
      <c r="H141" s="44">
        <f>SUM(G131:G141)</f>
        <v>357.025</v>
      </c>
      <c r="I141" s="45"/>
      <c r="J141" s="46"/>
    </row>
    <row r="142" spans="1:10" ht="13.5" thickBot="1">
      <c r="A142" s="59" t="s">
        <v>166</v>
      </c>
      <c r="B142" s="60" t="s">
        <v>21</v>
      </c>
      <c r="C142" s="61">
        <v>1</v>
      </c>
      <c r="D142" s="62">
        <v>105</v>
      </c>
      <c r="E142" s="62">
        <v>1</v>
      </c>
      <c r="F142" s="63">
        <f>E142</f>
        <v>1</v>
      </c>
      <c r="G142" s="64">
        <f>D142*1.15+F142</f>
        <v>121.74999999999999</v>
      </c>
      <c r="H142" s="64">
        <f>G142</f>
        <v>121.74999999999999</v>
      </c>
      <c r="I142" s="65"/>
      <c r="J142" s="66"/>
    </row>
    <row r="143" spans="1:10" ht="12.75" customHeight="1" thickBot="1">
      <c r="A143" s="49" t="s">
        <v>154</v>
      </c>
      <c r="B143" s="50" t="s">
        <v>21</v>
      </c>
      <c r="C143" s="51">
        <v>1</v>
      </c>
      <c r="D143" s="52">
        <v>105</v>
      </c>
      <c r="E143" s="52">
        <v>1</v>
      </c>
      <c r="F143" s="53">
        <f>E143</f>
        <v>1</v>
      </c>
      <c r="G143" s="54">
        <f>D143*1.15+F143</f>
        <v>121.74999999999999</v>
      </c>
      <c r="H143" s="54">
        <f>G143</f>
        <v>121.74999999999999</v>
      </c>
      <c r="I143" s="55"/>
      <c r="J143" s="56"/>
    </row>
    <row r="144" spans="1:10" ht="12.75" customHeight="1">
      <c r="A144" s="9" t="s">
        <v>155</v>
      </c>
      <c r="B144" s="31" t="s">
        <v>12</v>
      </c>
      <c r="C144" s="32">
        <v>1</v>
      </c>
      <c r="D144" s="33">
        <v>4</v>
      </c>
      <c r="E144" s="33">
        <v>0.1</v>
      </c>
      <c r="F144" s="34">
        <f>E144</f>
        <v>0.1</v>
      </c>
      <c r="G144" s="35">
        <f>D144*1.15+F144</f>
        <v>4.699999999999999</v>
      </c>
      <c r="H144" s="10"/>
      <c r="I144" s="10"/>
      <c r="J144" s="11"/>
    </row>
    <row r="145" spans="1:10" ht="12.75" customHeight="1">
      <c r="A145" s="12" t="s">
        <v>155</v>
      </c>
      <c r="B145" s="2" t="s">
        <v>21</v>
      </c>
      <c r="C145" s="3">
        <v>1</v>
      </c>
      <c r="D145" s="4">
        <v>105</v>
      </c>
      <c r="E145" s="4">
        <v>1</v>
      </c>
      <c r="F145" s="7">
        <f>E145</f>
        <v>1</v>
      </c>
      <c r="G145" s="8">
        <f>D145*1.15+F145</f>
        <v>121.74999999999999</v>
      </c>
      <c r="H145" s="1"/>
      <c r="I145" s="1"/>
      <c r="J145" s="13"/>
    </row>
    <row r="146" spans="1:10" ht="12.75" customHeight="1">
      <c r="A146" s="12" t="s">
        <v>155</v>
      </c>
      <c r="B146" s="2" t="s">
        <v>116</v>
      </c>
      <c r="C146" s="3">
        <v>1</v>
      </c>
      <c r="D146" s="4">
        <v>35</v>
      </c>
      <c r="E146" s="4">
        <v>2</v>
      </c>
      <c r="F146" s="7">
        <f>E146</f>
        <v>2</v>
      </c>
      <c r="G146" s="8">
        <f>D146*1.15+F146</f>
        <v>42.25</v>
      </c>
      <c r="H146" s="1"/>
      <c r="I146" s="1"/>
      <c r="J146" s="13"/>
    </row>
    <row r="147" spans="1:10" ht="12.75" customHeight="1">
      <c r="A147" s="12" t="s">
        <v>155</v>
      </c>
      <c r="B147" s="2" t="s">
        <v>119</v>
      </c>
      <c r="C147" s="3">
        <v>1</v>
      </c>
      <c r="D147" s="4">
        <v>45</v>
      </c>
      <c r="E147" s="4">
        <v>1</v>
      </c>
      <c r="F147" s="7">
        <f>E147</f>
        <v>1</v>
      </c>
      <c r="G147" s="8">
        <f>D147*1.15+F147</f>
        <v>52.74999999999999</v>
      </c>
      <c r="H147" s="1"/>
      <c r="I147" s="1"/>
      <c r="J147" s="13"/>
    </row>
    <row r="148" spans="1:10" ht="12.75" customHeight="1">
      <c r="A148" s="12" t="s">
        <v>155</v>
      </c>
      <c r="B148" s="5" t="s">
        <v>173</v>
      </c>
      <c r="C148" s="3">
        <v>1</v>
      </c>
      <c r="D148" s="4">
        <v>20</v>
      </c>
      <c r="E148" s="4">
        <v>0.5</v>
      </c>
      <c r="F148" s="7">
        <f>E148</f>
        <v>0.5</v>
      </c>
      <c r="G148" s="8">
        <f>D148*1.15+F148</f>
        <v>23.5</v>
      </c>
      <c r="H148" s="1"/>
      <c r="I148" s="1"/>
      <c r="J148" s="13"/>
    </row>
    <row r="149" spans="1:10" ht="12.75" customHeight="1" thickBot="1">
      <c r="A149" s="14" t="s">
        <v>155</v>
      </c>
      <c r="B149" s="58" t="s">
        <v>139</v>
      </c>
      <c r="C149" s="37">
        <v>1</v>
      </c>
      <c r="D149" s="38">
        <v>970</v>
      </c>
      <c r="E149" s="57">
        <v>30</v>
      </c>
      <c r="F149" s="16">
        <f>E149</f>
        <v>30</v>
      </c>
      <c r="G149" s="17">
        <f>D149*1.15+F149</f>
        <v>1145.5</v>
      </c>
      <c r="H149" s="17">
        <f>SUM(G144:G149)</f>
        <v>1390.45</v>
      </c>
      <c r="I149" s="15"/>
      <c r="J149" s="18"/>
    </row>
    <row r="150" spans="1:10" ht="12.75" customHeight="1">
      <c r="A150" s="23" t="s">
        <v>164</v>
      </c>
      <c r="B150" s="67" t="s">
        <v>161</v>
      </c>
      <c r="C150" s="25">
        <v>1</v>
      </c>
      <c r="D150" s="26">
        <v>30</v>
      </c>
      <c r="E150" s="26">
        <v>1</v>
      </c>
      <c r="F150" s="27">
        <f>E150</f>
        <v>1</v>
      </c>
      <c r="G150" s="28">
        <f>D150*1.15+F150</f>
        <v>35.5</v>
      </c>
      <c r="H150" s="29"/>
      <c r="I150" s="29"/>
      <c r="J150" s="30"/>
    </row>
    <row r="151" spans="1:10" ht="12.75" customHeight="1" thickBot="1">
      <c r="A151" s="39" t="s">
        <v>164</v>
      </c>
      <c r="B151" s="40" t="s">
        <v>106</v>
      </c>
      <c r="C151" s="41">
        <v>1</v>
      </c>
      <c r="D151" s="42">
        <v>50</v>
      </c>
      <c r="E151" s="42">
        <v>4</v>
      </c>
      <c r="F151" s="43">
        <f>E151</f>
        <v>4</v>
      </c>
      <c r="G151" s="44">
        <f>D151*1.15+F151</f>
        <v>61.49999999999999</v>
      </c>
      <c r="H151" s="44">
        <f>SUM(G150:G151)</f>
        <v>97</v>
      </c>
      <c r="I151" s="45"/>
      <c r="J151" s="46"/>
    </row>
    <row r="152" spans="1:10" ht="12.75" customHeight="1">
      <c r="A152" s="9" t="s">
        <v>130</v>
      </c>
      <c r="B152" s="31" t="s">
        <v>22</v>
      </c>
      <c r="C152" s="32">
        <v>1</v>
      </c>
      <c r="D152" s="33">
        <v>115</v>
      </c>
      <c r="E152" s="33">
        <v>1</v>
      </c>
      <c r="F152" s="34">
        <f>E152</f>
        <v>1</v>
      </c>
      <c r="G152" s="35">
        <f>D152*1.15+F152</f>
        <v>133.25</v>
      </c>
      <c r="H152" s="10"/>
      <c r="I152" s="10"/>
      <c r="J152" s="11"/>
    </row>
    <row r="153" spans="1:10" ht="12.75" customHeight="1">
      <c r="A153" s="12" t="s">
        <v>130</v>
      </c>
      <c r="B153" s="2" t="s">
        <v>68</v>
      </c>
      <c r="C153" s="3">
        <v>1</v>
      </c>
      <c r="D153" s="4">
        <v>105</v>
      </c>
      <c r="E153" s="4">
        <v>1</v>
      </c>
      <c r="F153" s="7">
        <f>E153</f>
        <v>1</v>
      </c>
      <c r="G153" s="8">
        <f>D153*1.15+F153</f>
        <v>121.74999999999999</v>
      </c>
      <c r="H153" s="1"/>
      <c r="I153" s="1"/>
      <c r="J153" s="13"/>
    </row>
    <row r="154" spans="1:10" ht="12.75" customHeight="1">
      <c r="A154" s="12" t="s">
        <v>130</v>
      </c>
      <c r="B154" s="2" t="s">
        <v>71</v>
      </c>
      <c r="C154" s="3">
        <v>1</v>
      </c>
      <c r="D154" s="4">
        <v>105</v>
      </c>
      <c r="E154" s="4">
        <v>1</v>
      </c>
      <c r="F154" s="7">
        <f>E154</f>
        <v>1</v>
      </c>
      <c r="G154" s="8">
        <f>D154*1.15+F154</f>
        <v>121.74999999999999</v>
      </c>
      <c r="H154" s="1"/>
      <c r="I154" s="1"/>
      <c r="J154" s="13"/>
    </row>
    <row r="155" spans="1:10" ht="12.75" customHeight="1" thickBot="1">
      <c r="A155" s="14" t="s">
        <v>130</v>
      </c>
      <c r="B155" s="36" t="s">
        <v>114</v>
      </c>
      <c r="C155" s="37">
        <v>1</v>
      </c>
      <c r="D155" s="38">
        <v>220</v>
      </c>
      <c r="E155" s="38">
        <v>20</v>
      </c>
      <c r="F155" s="16">
        <f>E155</f>
        <v>20</v>
      </c>
      <c r="G155" s="17">
        <f>D155*1.15+F155</f>
        <v>273</v>
      </c>
      <c r="H155" s="17">
        <f>SUM(G152:G155)</f>
        <v>649.75</v>
      </c>
      <c r="I155" s="15"/>
      <c r="J155" s="18"/>
    </row>
    <row r="156" spans="1:10" ht="12.75" customHeight="1">
      <c r="A156" s="23" t="s">
        <v>134</v>
      </c>
      <c r="B156" s="24" t="s">
        <v>62</v>
      </c>
      <c r="C156" s="25">
        <v>1</v>
      </c>
      <c r="D156" s="26">
        <v>105</v>
      </c>
      <c r="E156" s="26">
        <v>1</v>
      </c>
      <c r="F156" s="27">
        <f>E156</f>
        <v>1</v>
      </c>
      <c r="G156" s="28">
        <f>D156*1.15+F156</f>
        <v>121.74999999999999</v>
      </c>
      <c r="H156" s="29"/>
      <c r="I156" s="29"/>
      <c r="J156" s="30"/>
    </row>
    <row r="157" spans="1:10" ht="12.75" customHeight="1">
      <c r="A157" s="12" t="s">
        <v>134</v>
      </c>
      <c r="B157" s="2" t="s">
        <v>63</v>
      </c>
      <c r="C157" s="3">
        <v>1</v>
      </c>
      <c r="D157" s="4">
        <v>105</v>
      </c>
      <c r="E157" s="4">
        <v>1</v>
      </c>
      <c r="F157" s="7">
        <f>E157</f>
        <v>1</v>
      </c>
      <c r="G157" s="8">
        <f>D157*1.15+F157</f>
        <v>121.74999999999999</v>
      </c>
      <c r="H157" s="1"/>
      <c r="I157" s="1"/>
      <c r="J157" s="13"/>
    </row>
    <row r="158" spans="1:10" ht="12.75" customHeight="1">
      <c r="A158" s="12" t="s">
        <v>134</v>
      </c>
      <c r="B158" s="2" t="s">
        <v>64</v>
      </c>
      <c r="C158" s="3">
        <v>1</v>
      </c>
      <c r="D158" s="4">
        <v>105</v>
      </c>
      <c r="E158" s="4">
        <v>1</v>
      </c>
      <c r="F158" s="7">
        <f>E158</f>
        <v>1</v>
      </c>
      <c r="G158" s="8">
        <f>D158*1.15+F158</f>
        <v>121.74999999999999</v>
      </c>
      <c r="H158" s="1"/>
      <c r="I158" s="1"/>
      <c r="J158" s="13"/>
    </row>
    <row r="159" spans="1:10" ht="12.75">
      <c r="A159" s="12" t="s">
        <v>134</v>
      </c>
      <c r="B159" s="2" t="s">
        <v>66</v>
      </c>
      <c r="C159" s="3">
        <v>1</v>
      </c>
      <c r="D159" s="4">
        <v>105</v>
      </c>
      <c r="E159" s="4">
        <v>1</v>
      </c>
      <c r="F159" s="7">
        <f>E159</f>
        <v>1</v>
      </c>
      <c r="G159" s="8">
        <f>D159*1.15+F159</f>
        <v>121.74999999999999</v>
      </c>
      <c r="H159" s="1"/>
      <c r="I159" s="1"/>
      <c r="J159" s="13"/>
    </row>
    <row r="160" spans="1:10" ht="12.75">
      <c r="A160" s="12" t="s">
        <v>134</v>
      </c>
      <c r="B160" s="2" t="s">
        <v>67</v>
      </c>
      <c r="C160" s="3">
        <v>1</v>
      </c>
      <c r="D160" s="4">
        <v>105</v>
      </c>
      <c r="E160" s="4">
        <v>1</v>
      </c>
      <c r="F160" s="7">
        <f>E160</f>
        <v>1</v>
      </c>
      <c r="G160" s="8">
        <f>D160*1.15+F160</f>
        <v>121.74999999999999</v>
      </c>
      <c r="H160" s="1"/>
      <c r="I160" s="1"/>
      <c r="J160" s="13"/>
    </row>
    <row r="161" spans="1:10" ht="12.75">
      <c r="A161" s="12" t="s">
        <v>134</v>
      </c>
      <c r="B161" s="2" t="s">
        <v>72</v>
      </c>
      <c r="C161" s="3">
        <v>1</v>
      </c>
      <c r="D161" s="4">
        <v>105</v>
      </c>
      <c r="E161" s="4">
        <v>1</v>
      </c>
      <c r="F161" s="7">
        <f>E161</f>
        <v>1</v>
      </c>
      <c r="G161" s="8">
        <f>D161*1.15+F161</f>
        <v>121.74999999999999</v>
      </c>
      <c r="H161" s="1"/>
      <c r="I161" s="1"/>
      <c r="J161" s="13"/>
    </row>
    <row r="162" spans="1:10" ht="12.75">
      <c r="A162" s="12" t="s">
        <v>134</v>
      </c>
      <c r="B162" s="2" t="s">
        <v>75</v>
      </c>
      <c r="C162" s="3">
        <v>1</v>
      </c>
      <c r="D162" s="4">
        <v>105</v>
      </c>
      <c r="E162" s="4">
        <v>1</v>
      </c>
      <c r="F162" s="7">
        <f>E162</f>
        <v>1</v>
      </c>
      <c r="G162" s="8">
        <f>D162*1.15+F162</f>
        <v>121.74999999999999</v>
      </c>
      <c r="H162" s="1"/>
      <c r="I162" s="1"/>
      <c r="J162" s="13"/>
    </row>
    <row r="163" spans="1:10" ht="12.75">
      <c r="A163" s="12" t="s">
        <v>134</v>
      </c>
      <c r="B163" s="2" t="s">
        <v>77</v>
      </c>
      <c r="C163" s="3">
        <v>1</v>
      </c>
      <c r="D163" s="4">
        <v>105</v>
      </c>
      <c r="E163" s="4">
        <v>1</v>
      </c>
      <c r="F163" s="7">
        <f>E163</f>
        <v>1</v>
      </c>
      <c r="G163" s="8">
        <f>D163*1.15+F163</f>
        <v>121.74999999999999</v>
      </c>
      <c r="H163" s="1"/>
      <c r="I163" s="1"/>
      <c r="J163" s="13"/>
    </row>
    <row r="164" spans="1:10" ht="12.75">
      <c r="A164" s="12" t="s">
        <v>134</v>
      </c>
      <c r="B164" s="2" t="s">
        <v>79</v>
      </c>
      <c r="C164" s="3">
        <v>1</v>
      </c>
      <c r="D164" s="4">
        <v>340</v>
      </c>
      <c r="E164" s="4">
        <v>2</v>
      </c>
      <c r="F164" s="7">
        <f>E164</f>
        <v>2</v>
      </c>
      <c r="G164" s="8">
        <f>D164*1.15+F164</f>
        <v>392.99999999999994</v>
      </c>
      <c r="H164" s="1"/>
      <c r="I164" s="1"/>
      <c r="J164" s="13"/>
    </row>
    <row r="165" spans="1:10" ht="12.75" customHeight="1">
      <c r="A165" s="12" t="s">
        <v>134</v>
      </c>
      <c r="B165" s="2" t="s">
        <v>99</v>
      </c>
      <c r="C165" s="3">
        <v>1</v>
      </c>
      <c r="D165" s="4">
        <v>11</v>
      </c>
      <c r="E165" s="4">
        <v>0.1</v>
      </c>
      <c r="F165" s="7">
        <f>E165</f>
        <v>0.1</v>
      </c>
      <c r="G165" s="8">
        <f>D165*1.15+F165</f>
        <v>12.749999999999998</v>
      </c>
      <c r="H165" s="1"/>
      <c r="I165" s="1"/>
      <c r="J165" s="13"/>
    </row>
    <row r="166" spans="1:10" ht="12.75">
      <c r="A166" s="12" t="s">
        <v>134</v>
      </c>
      <c r="B166" s="2" t="s">
        <v>99</v>
      </c>
      <c r="C166" s="3">
        <v>1</v>
      </c>
      <c r="D166" s="4">
        <v>11</v>
      </c>
      <c r="E166" s="4">
        <v>0.1</v>
      </c>
      <c r="F166" s="7">
        <f>E166</f>
        <v>0.1</v>
      </c>
      <c r="G166" s="8">
        <f>D166*1.15+F166</f>
        <v>12.749999999999998</v>
      </c>
      <c r="H166" s="1"/>
      <c r="I166" s="1"/>
      <c r="J166" s="13"/>
    </row>
    <row r="167" spans="1:10" ht="12.75">
      <c r="A167" s="12" t="s">
        <v>134</v>
      </c>
      <c r="B167" s="2" t="s">
        <v>115</v>
      </c>
      <c r="C167" s="3">
        <v>1</v>
      </c>
      <c r="D167" s="4">
        <v>60</v>
      </c>
      <c r="E167" s="4">
        <v>3</v>
      </c>
      <c r="F167" s="7">
        <f>E167</f>
        <v>3</v>
      </c>
      <c r="G167" s="8">
        <f>D167*1.15+F167</f>
        <v>72</v>
      </c>
      <c r="H167" s="1"/>
      <c r="I167" s="1"/>
      <c r="J167" s="13"/>
    </row>
    <row r="168" spans="1:10" ht="12.75" customHeight="1">
      <c r="A168" s="12" t="s">
        <v>134</v>
      </c>
      <c r="B168" s="2" t="s">
        <v>115</v>
      </c>
      <c r="C168" s="3">
        <v>1</v>
      </c>
      <c r="D168" s="4">
        <v>60</v>
      </c>
      <c r="E168" s="4">
        <v>3</v>
      </c>
      <c r="F168" s="7">
        <f>E168</f>
        <v>3</v>
      </c>
      <c r="G168" s="8">
        <f>D168*1.15+F168</f>
        <v>72</v>
      </c>
      <c r="H168" s="1"/>
      <c r="I168" s="1"/>
      <c r="J168" s="13"/>
    </row>
    <row r="169" spans="1:10" ht="12.75" customHeight="1" thickBot="1">
      <c r="A169" s="39" t="s">
        <v>134</v>
      </c>
      <c r="B169" s="47" t="s">
        <v>159</v>
      </c>
      <c r="C169" s="41">
        <v>1</v>
      </c>
      <c r="D169" s="42">
        <v>20</v>
      </c>
      <c r="E169" s="42">
        <v>1</v>
      </c>
      <c r="F169" s="43">
        <f>E169</f>
        <v>1</v>
      </c>
      <c r="G169" s="44">
        <f>D169*1.15+F169</f>
        <v>24</v>
      </c>
      <c r="H169" s="44">
        <f>SUM(G156:G169)</f>
        <v>1560.4999999999998</v>
      </c>
      <c r="I169" s="45"/>
      <c r="J169" s="46"/>
    </row>
    <row r="170" spans="1:10" ht="12.75" customHeight="1">
      <c r="A170" s="9" t="s">
        <v>146</v>
      </c>
      <c r="B170" s="31" t="s">
        <v>61</v>
      </c>
      <c r="C170" s="32">
        <v>1</v>
      </c>
      <c r="D170" s="33">
        <v>105</v>
      </c>
      <c r="E170" s="33">
        <v>1</v>
      </c>
      <c r="F170" s="34">
        <f>E170</f>
        <v>1</v>
      </c>
      <c r="G170" s="35">
        <f>D170*1.15+F170</f>
        <v>121.74999999999999</v>
      </c>
      <c r="H170" s="10"/>
      <c r="I170" s="10"/>
      <c r="J170" s="11"/>
    </row>
    <row r="171" spans="1:10" ht="12.75" customHeight="1">
      <c r="A171" s="12" t="s">
        <v>146</v>
      </c>
      <c r="B171" s="2" t="s">
        <v>63</v>
      </c>
      <c r="C171" s="3">
        <v>1</v>
      </c>
      <c r="D171" s="4">
        <v>105</v>
      </c>
      <c r="E171" s="4">
        <v>1</v>
      </c>
      <c r="F171" s="7">
        <f>E171</f>
        <v>1</v>
      </c>
      <c r="G171" s="8">
        <f>D171*1.15+F171</f>
        <v>121.74999999999999</v>
      </c>
      <c r="H171" s="1"/>
      <c r="I171" s="1"/>
      <c r="J171" s="13"/>
    </row>
    <row r="172" spans="1:10" ht="12.75" customHeight="1" thickBot="1">
      <c r="A172" s="14" t="s">
        <v>146</v>
      </c>
      <c r="B172" s="36" t="s">
        <v>74</v>
      </c>
      <c r="C172" s="37">
        <v>1</v>
      </c>
      <c r="D172" s="38">
        <v>105</v>
      </c>
      <c r="E172" s="38">
        <v>1</v>
      </c>
      <c r="F172" s="16">
        <f>E172</f>
        <v>1</v>
      </c>
      <c r="G172" s="17">
        <f>D172*1.15+F172</f>
        <v>121.74999999999999</v>
      </c>
      <c r="H172" s="17">
        <f>SUM(G170:G172)</f>
        <v>365.24999999999994</v>
      </c>
      <c r="I172" s="15"/>
      <c r="J172" s="18"/>
    </row>
    <row r="173" spans="1:10" ht="12.75" customHeight="1">
      <c r="A173" s="23" t="s">
        <v>128</v>
      </c>
      <c r="B173" s="24" t="s">
        <v>2</v>
      </c>
      <c r="C173" s="25">
        <v>1</v>
      </c>
      <c r="D173" s="26">
        <v>9.5</v>
      </c>
      <c r="E173" s="26">
        <v>0.5</v>
      </c>
      <c r="F173" s="27">
        <f>E173</f>
        <v>0.5</v>
      </c>
      <c r="G173" s="28">
        <f>D173*1.15+F173</f>
        <v>11.424999999999999</v>
      </c>
      <c r="H173" s="29"/>
      <c r="I173" s="29"/>
      <c r="J173" s="30"/>
    </row>
    <row r="174" spans="1:10" ht="12.75" customHeight="1">
      <c r="A174" s="12" t="s">
        <v>128</v>
      </c>
      <c r="B174" s="2" t="s">
        <v>12</v>
      </c>
      <c r="C174" s="3">
        <v>1</v>
      </c>
      <c r="D174" s="4">
        <v>4</v>
      </c>
      <c r="E174" s="4">
        <v>0.1</v>
      </c>
      <c r="F174" s="7">
        <f>E174</f>
        <v>0.1</v>
      </c>
      <c r="G174" s="8">
        <f>D174*1.15+F174</f>
        <v>4.699999999999999</v>
      </c>
      <c r="H174" s="1"/>
      <c r="I174" s="1"/>
      <c r="J174" s="13"/>
    </row>
    <row r="175" spans="1:10" ht="12.75" customHeight="1">
      <c r="A175" s="12" t="s">
        <v>128</v>
      </c>
      <c r="B175" s="2" t="s">
        <v>21</v>
      </c>
      <c r="C175" s="3">
        <v>1</v>
      </c>
      <c r="D175" s="4">
        <v>105</v>
      </c>
      <c r="E175" s="4">
        <v>1</v>
      </c>
      <c r="F175" s="7">
        <f>E175</f>
        <v>1</v>
      </c>
      <c r="G175" s="8">
        <f>D175*1.15+F175</f>
        <v>121.74999999999999</v>
      </c>
      <c r="H175" s="1"/>
      <c r="I175" s="1"/>
      <c r="J175" s="13"/>
    </row>
    <row r="176" spans="1:10" ht="12.75" customHeight="1">
      <c r="A176" s="12" t="s">
        <v>128</v>
      </c>
      <c r="B176" s="2" t="s">
        <v>107</v>
      </c>
      <c r="C176" s="3">
        <v>1</v>
      </c>
      <c r="D176" s="4">
        <v>42</v>
      </c>
      <c r="E176" s="4">
        <v>3</v>
      </c>
      <c r="F176" s="7">
        <f>E176</f>
        <v>3</v>
      </c>
      <c r="G176" s="8">
        <f>D176*1.15+F176</f>
        <v>51.3</v>
      </c>
      <c r="H176" s="1"/>
      <c r="I176" s="1"/>
      <c r="J176" s="13"/>
    </row>
    <row r="177" spans="1:10" ht="12.75" customHeight="1" thickBot="1">
      <c r="A177" s="39" t="s">
        <v>128</v>
      </c>
      <c r="B177" s="47" t="s">
        <v>139</v>
      </c>
      <c r="C177" s="41">
        <v>1</v>
      </c>
      <c r="D177" s="42">
        <v>970</v>
      </c>
      <c r="E177" s="48">
        <v>30</v>
      </c>
      <c r="F177" s="43">
        <f>E177</f>
        <v>30</v>
      </c>
      <c r="G177" s="44">
        <f>D177*1.15+F177</f>
        <v>1145.5</v>
      </c>
      <c r="H177" s="44">
        <f>SUM(G173:G177)</f>
        <v>1334.675</v>
      </c>
      <c r="I177" s="45"/>
      <c r="J177" s="46"/>
    </row>
    <row r="178" spans="1:10" ht="12.75" customHeight="1">
      <c r="A178" s="9" t="s">
        <v>138</v>
      </c>
      <c r="B178" s="31" t="s">
        <v>5</v>
      </c>
      <c r="C178" s="32">
        <v>1</v>
      </c>
      <c r="D178" s="33">
        <v>19.4</v>
      </c>
      <c r="E178" s="33">
        <v>0.5</v>
      </c>
      <c r="F178" s="34">
        <f>E178</f>
        <v>0.5</v>
      </c>
      <c r="G178" s="35">
        <f>D178*1.15+F178</f>
        <v>22.809999999999995</v>
      </c>
      <c r="H178" s="10"/>
      <c r="I178" s="10"/>
      <c r="J178" s="11"/>
    </row>
    <row r="179" spans="1:10" ht="12.75" customHeight="1">
      <c r="A179" s="12" t="s">
        <v>138</v>
      </c>
      <c r="B179" s="2" t="s">
        <v>15</v>
      </c>
      <c r="C179" s="3">
        <v>1</v>
      </c>
      <c r="D179" s="4">
        <v>140</v>
      </c>
      <c r="E179" s="4">
        <v>1</v>
      </c>
      <c r="F179" s="7">
        <f>E179</f>
        <v>1</v>
      </c>
      <c r="G179" s="8">
        <f>D179*1.15+F179</f>
        <v>162</v>
      </c>
      <c r="H179" s="1"/>
      <c r="I179" s="1"/>
      <c r="J179" s="13"/>
    </row>
    <row r="180" spans="1:10" ht="12.75" customHeight="1">
      <c r="A180" s="12" t="s">
        <v>138</v>
      </c>
      <c r="B180" s="2" t="s">
        <v>21</v>
      </c>
      <c r="C180" s="3">
        <v>1</v>
      </c>
      <c r="D180" s="4">
        <v>105</v>
      </c>
      <c r="E180" s="4">
        <v>1</v>
      </c>
      <c r="F180" s="7">
        <f>E180</f>
        <v>1</v>
      </c>
      <c r="G180" s="8">
        <f>D180*1.15+F180</f>
        <v>121.74999999999999</v>
      </c>
      <c r="H180" s="1"/>
      <c r="I180" s="1"/>
      <c r="J180" s="13"/>
    </row>
    <row r="181" spans="1:10" ht="12.75" customHeight="1">
      <c r="A181" s="12" t="s">
        <v>138</v>
      </c>
      <c r="B181" s="2" t="s">
        <v>29</v>
      </c>
      <c r="C181" s="3">
        <v>1</v>
      </c>
      <c r="D181" s="4">
        <v>105</v>
      </c>
      <c r="E181" s="4">
        <v>1</v>
      </c>
      <c r="F181" s="7">
        <f>E181</f>
        <v>1</v>
      </c>
      <c r="G181" s="8">
        <f>D181*1.15+F181</f>
        <v>121.74999999999999</v>
      </c>
      <c r="H181" s="1"/>
      <c r="I181" s="1"/>
      <c r="J181" s="13"/>
    </row>
    <row r="182" spans="1:10" ht="12.75" customHeight="1">
      <c r="A182" s="12" t="s">
        <v>138</v>
      </c>
      <c r="B182" s="2" t="s">
        <v>30</v>
      </c>
      <c r="C182" s="3">
        <v>1</v>
      </c>
      <c r="D182" s="4">
        <v>105</v>
      </c>
      <c r="E182" s="4">
        <v>1</v>
      </c>
      <c r="F182" s="7">
        <f>E182</f>
        <v>1</v>
      </c>
      <c r="G182" s="8">
        <f>D182*1.15+F182</f>
        <v>121.74999999999999</v>
      </c>
      <c r="H182" s="1"/>
      <c r="I182" s="1"/>
      <c r="J182" s="13"/>
    </row>
    <row r="183" spans="1:10" ht="12.75" customHeight="1">
      <c r="A183" s="12" t="s">
        <v>138</v>
      </c>
      <c r="B183" s="2" t="s">
        <v>65</v>
      </c>
      <c r="C183" s="3">
        <v>1</v>
      </c>
      <c r="D183" s="4">
        <v>105</v>
      </c>
      <c r="E183" s="4">
        <v>1</v>
      </c>
      <c r="F183" s="7">
        <f>E183</f>
        <v>1</v>
      </c>
      <c r="G183" s="8">
        <f>D183*1.15+F183</f>
        <v>121.74999999999999</v>
      </c>
      <c r="H183" s="1"/>
      <c r="I183" s="1"/>
      <c r="J183" s="13"/>
    </row>
    <row r="184" spans="1:10" ht="12.75" customHeight="1">
      <c r="A184" s="12" t="s">
        <v>138</v>
      </c>
      <c r="B184" s="2" t="s">
        <v>78</v>
      </c>
      <c r="C184" s="3">
        <v>1</v>
      </c>
      <c r="D184" s="4">
        <v>190</v>
      </c>
      <c r="E184" s="4">
        <v>1</v>
      </c>
      <c r="F184" s="7">
        <f>E184</f>
        <v>1</v>
      </c>
      <c r="G184" s="8">
        <f>D184*1.15+F184</f>
        <v>219.49999999999997</v>
      </c>
      <c r="H184" s="1"/>
      <c r="I184" s="1"/>
      <c r="J184" s="13"/>
    </row>
    <row r="185" spans="1:10" ht="12.75" customHeight="1">
      <c r="A185" s="12" t="s">
        <v>138</v>
      </c>
      <c r="B185" s="2" t="s">
        <v>109</v>
      </c>
      <c r="C185" s="3">
        <v>1</v>
      </c>
      <c r="D185" s="4">
        <v>117</v>
      </c>
      <c r="E185" s="4">
        <v>5</v>
      </c>
      <c r="F185" s="7">
        <f>E185</f>
        <v>5</v>
      </c>
      <c r="G185" s="8">
        <f>D185*1.15+F185</f>
        <v>139.54999999999998</v>
      </c>
      <c r="H185" s="1"/>
      <c r="I185" s="1"/>
      <c r="J185" s="13"/>
    </row>
    <row r="186" spans="1:10" ht="12.75" customHeight="1">
      <c r="A186" s="12" t="s">
        <v>138</v>
      </c>
      <c r="B186" s="2" t="s">
        <v>112</v>
      </c>
      <c r="C186" s="3">
        <v>1</v>
      </c>
      <c r="D186" s="4">
        <v>58</v>
      </c>
      <c r="E186" s="4">
        <v>3</v>
      </c>
      <c r="F186" s="7">
        <f>E186</f>
        <v>3</v>
      </c>
      <c r="G186" s="8">
        <f>D186*1.15+F186</f>
        <v>69.69999999999999</v>
      </c>
      <c r="H186" s="1"/>
      <c r="I186" s="1"/>
      <c r="J186" s="13"/>
    </row>
    <row r="187" spans="1:10" ht="12.75" customHeight="1" thickBot="1">
      <c r="A187" s="14" t="s">
        <v>138</v>
      </c>
      <c r="B187" s="58" t="s">
        <v>139</v>
      </c>
      <c r="C187" s="37">
        <v>1</v>
      </c>
      <c r="D187" s="38">
        <v>970</v>
      </c>
      <c r="E187" s="57">
        <v>30</v>
      </c>
      <c r="F187" s="16">
        <f>E187</f>
        <v>30</v>
      </c>
      <c r="G187" s="17">
        <f>D187*1.15+F187</f>
        <v>1145.5</v>
      </c>
      <c r="H187" s="17">
        <f>SUM(G178:G187)</f>
        <v>2246.06</v>
      </c>
      <c r="I187" s="15"/>
      <c r="J187" s="18"/>
    </row>
    <row r="188" spans="1:10" ht="12.75" customHeight="1">
      <c r="A188" s="23" t="s">
        <v>131</v>
      </c>
      <c r="B188" s="24" t="s">
        <v>114</v>
      </c>
      <c r="C188" s="25">
        <v>1</v>
      </c>
      <c r="D188" s="26">
        <v>220</v>
      </c>
      <c r="E188" s="26">
        <v>20</v>
      </c>
      <c r="F188" s="27">
        <f>E188</f>
        <v>20</v>
      </c>
      <c r="G188" s="28">
        <f>D188*1.15+F188</f>
        <v>273</v>
      </c>
      <c r="H188" s="29"/>
      <c r="I188" s="29"/>
      <c r="J188" s="30"/>
    </row>
    <row r="189" spans="1:10" ht="12.75" customHeight="1" thickBot="1">
      <c r="A189" s="39" t="s">
        <v>131</v>
      </c>
      <c r="B189" s="47" t="s">
        <v>139</v>
      </c>
      <c r="C189" s="41">
        <v>1</v>
      </c>
      <c r="D189" s="42">
        <v>970</v>
      </c>
      <c r="E189" s="48">
        <v>30</v>
      </c>
      <c r="F189" s="43">
        <f>E189</f>
        <v>30</v>
      </c>
      <c r="G189" s="44">
        <f>D189*1.15+F189</f>
        <v>1145.5</v>
      </c>
      <c r="H189" s="44">
        <f>SUM(G188:G189)</f>
        <v>1418.5</v>
      </c>
      <c r="I189" s="45"/>
      <c r="J189" s="46"/>
    </row>
    <row r="190" spans="1:10" ht="12.75" customHeight="1">
      <c r="A190" s="9" t="s">
        <v>137</v>
      </c>
      <c r="B190" s="31" t="s">
        <v>2</v>
      </c>
      <c r="C190" s="32">
        <v>1</v>
      </c>
      <c r="D190" s="33">
        <v>9.5</v>
      </c>
      <c r="E190" s="33">
        <v>0.5</v>
      </c>
      <c r="F190" s="34">
        <f>E190</f>
        <v>0.5</v>
      </c>
      <c r="G190" s="35">
        <f>D190*1.15+F190</f>
        <v>11.424999999999999</v>
      </c>
      <c r="H190" s="10"/>
      <c r="I190" s="10"/>
      <c r="J190" s="11"/>
    </row>
    <row r="191" spans="1:10" ht="12.75" customHeight="1">
      <c r="A191" s="12" t="s">
        <v>137</v>
      </c>
      <c r="B191" s="2" t="s">
        <v>2</v>
      </c>
      <c r="C191" s="3">
        <v>1</v>
      </c>
      <c r="D191" s="4">
        <v>9.5</v>
      </c>
      <c r="E191" s="4">
        <v>0.5</v>
      </c>
      <c r="F191" s="7">
        <f>E191</f>
        <v>0.5</v>
      </c>
      <c r="G191" s="8">
        <f>D191*1.15+F191</f>
        <v>11.424999999999999</v>
      </c>
      <c r="H191" s="1"/>
      <c r="I191" s="1"/>
      <c r="J191" s="13"/>
    </row>
    <row r="192" spans="1:10" ht="12.75" customHeight="1">
      <c r="A192" s="12" t="s">
        <v>137</v>
      </c>
      <c r="B192" s="2" t="s">
        <v>2</v>
      </c>
      <c r="C192" s="3">
        <v>1</v>
      </c>
      <c r="D192" s="4">
        <v>9.5</v>
      </c>
      <c r="E192" s="4">
        <v>0.5</v>
      </c>
      <c r="F192" s="7">
        <f>E192</f>
        <v>0.5</v>
      </c>
      <c r="G192" s="8">
        <f>D192*1.15+F192</f>
        <v>11.424999999999999</v>
      </c>
      <c r="H192" s="1"/>
      <c r="I192" s="1"/>
      <c r="J192" s="13"/>
    </row>
    <row r="193" spans="1:10" ht="12.75" customHeight="1">
      <c r="A193" s="12" t="s">
        <v>137</v>
      </c>
      <c r="B193" s="2" t="s">
        <v>2</v>
      </c>
      <c r="C193" s="3">
        <v>1</v>
      </c>
      <c r="D193" s="4">
        <v>9.5</v>
      </c>
      <c r="E193" s="4">
        <v>0.5</v>
      </c>
      <c r="F193" s="7">
        <f>E193</f>
        <v>0.5</v>
      </c>
      <c r="G193" s="8">
        <f>D193*1.15+F193</f>
        <v>11.424999999999999</v>
      </c>
      <c r="H193" s="1"/>
      <c r="I193" s="1"/>
      <c r="J193" s="13"/>
    </row>
    <row r="194" spans="1:10" ht="12.75" customHeight="1">
      <c r="A194" s="12" t="s">
        <v>137</v>
      </c>
      <c r="B194" s="2" t="s">
        <v>28</v>
      </c>
      <c r="C194" s="3">
        <v>1</v>
      </c>
      <c r="D194" s="4">
        <v>105</v>
      </c>
      <c r="E194" s="4">
        <v>1</v>
      </c>
      <c r="F194" s="7">
        <f>E194</f>
        <v>1</v>
      </c>
      <c r="G194" s="8">
        <f>D194*1.15+F194</f>
        <v>121.74999999999999</v>
      </c>
      <c r="H194" s="1"/>
      <c r="I194" s="1"/>
      <c r="J194" s="13"/>
    </row>
    <row r="195" spans="1:10" ht="12.75" customHeight="1">
      <c r="A195" s="12" t="s">
        <v>137</v>
      </c>
      <c r="B195" s="2" t="s">
        <v>111</v>
      </c>
      <c r="C195" s="3">
        <v>1</v>
      </c>
      <c r="D195" s="4">
        <v>51.48</v>
      </c>
      <c r="E195" s="4">
        <v>3</v>
      </c>
      <c r="F195" s="7">
        <f>E195</f>
        <v>3</v>
      </c>
      <c r="G195" s="8">
        <f>D195*1.15+F195</f>
        <v>62.20199999999999</v>
      </c>
      <c r="H195" s="1"/>
      <c r="I195" s="1"/>
      <c r="J195" s="13"/>
    </row>
    <row r="196" spans="1:10" ht="12.75" customHeight="1" thickBot="1">
      <c r="A196" s="14" t="s">
        <v>137</v>
      </c>
      <c r="B196" s="36" t="s">
        <v>117</v>
      </c>
      <c r="C196" s="37">
        <v>1</v>
      </c>
      <c r="D196" s="38">
        <v>27</v>
      </c>
      <c r="E196" s="38">
        <v>0.5</v>
      </c>
      <c r="F196" s="16">
        <f>E196</f>
        <v>0.5</v>
      </c>
      <c r="G196" s="17">
        <f>D196*1.15+F196</f>
        <v>31.549999999999997</v>
      </c>
      <c r="H196" s="17">
        <f>SUM(G190:G196)</f>
        <v>261.202</v>
      </c>
      <c r="I196" s="15"/>
      <c r="J196" s="18"/>
    </row>
    <row r="197" spans="1:10" ht="12.75" customHeight="1">
      <c r="A197" s="23" t="s">
        <v>150</v>
      </c>
      <c r="B197" s="24" t="s">
        <v>69</v>
      </c>
      <c r="C197" s="25">
        <v>1</v>
      </c>
      <c r="D197" s="26">
        <v>105</v>
      </c>
      <c r="E197" s="26">
        <v>1</v>
      </c>
      <c r="F197" s="27">
        <f>E197</f>
        <v>1</v>
      </c>
      <c r="G197" s="28">
        <f>D197*1.15+F197</f>
        <v>121.74999999999999</v>
      </c>
      <c r="H197" s="29"/>
      <c r="I197" s="29"/>
      <c r="J197" s="30"/>
    </row>
    <row r="198" spans="1:10" ht="12.75" customHeight="1" thickBot="1">
      <c r="A198" s="39" t="s">
        <v>150</v>
      </c>
      <c r="B198" s="40" t="s">
        <v>84</v>
      </c>
      <c r="C198" s="41">
        <v>1</v>
      </c>
      <c r="D198" s="42">
        <v>195</v>
      </c>
      <c r="E198" s="42">
        <v>1</v>
      </c>
      <c r="F198" s="43">
        <f>E198</f>
        <v>1</v>
      </c>
      <c r="G198" s="44">
        <f>D198*1.15+F198</f>
        <v>225.24999999999997</v>
      </c>
      <c r="H198" s="44">
        <f>SUM(G197:G198)</f>
        <v>346.99999999999994</v>
      </c>
      <c r="I198" s="45"/>
      <c r="J198" s="46"/>
    </row>
    <row r="199" spans="1:10" ht="12.75">
      <c r="A199" s="9" t="s">
        <v>168</v>
      </c>
      <c r="B199" s="31" t="s">
        <v>11</v>
      </c>
      <c r="C199" s="32">
        <v>1</v>
      </c>
      <c r="D199" s="33">
        <v>80</v>
      </c>
      <c r="E199" s="33">
        <v>1</v>
      </c>
      <c r="F199" s="34">
        <f>E199</f>
        <v>1</v>
      </c>
      <c r="G199" s="35">
        <f>D199*1.15+F199</f>
        <v>93</v>
      </c>
      <c r="H199" s="10"/>
      <c r="I199" s="10"/>
      <c r="J199" s="11"/>
    </row>
    <row r="200" spans="1:10" ht="12.75" customHeight="1" thickBot="1">
      <c r="A200" s="14" t="s">
        <v>168</v>
      </c>
      <c r="B200" s="36" t="s">
        <v>85</v>
      </c>
      <c r="C200" s="37">
        <v>1</v>
      </c>
      <c r="D200" s="38">
        <v>51.4</v>
      </c>
      <c r="E200" s="38">
        <v>1</v>
      </c>
      <c r="F200" s="16">
        <f>E200</f>
        <v>1</v>
      </c>
      <c r="G200" s="17">
        <f>D200*1.15+F200</f>
        <v>60.10999999999999</v>
      </c>
      <c r="H200" s="17">
        <f>SUM(G199:G200)</f>
        <v>153.10999999999999</v>
      </c>
      <c r="I200" s="15"/>
      <c r="J200" s="18"/>
    </row>
    <row r="201" spans="1:10" ht="12.75" customHeight="1">
      <c r="A201" s="23" t="s">
        <v>132</v>
      </c>
      <c r="B201" s="24" t="s">
        <v>2</v>
      </c>
      <c r="C201" s="25">
        <v>1</v>
      </c>
      <c r="D201" s="26">
        <v>9.5</v>
      </c>
      <c r="E201" s="26">
        <v>0.5</v>
      </c>
      <c r="F201" s="27">
        <f>E201</f>
        <v>0.5</v>
      </c>
      <c r="G201" s="28">
        <f>D201*1.15+F201</f>
        <v>11.424999999999999</v>
      </c>
      <c r="H201" s="29"/>
      <c r="I201" s="29"/>
      <c r="J201" s="30"/>
    </row>
    <row r="202" spans="1:10" ht="12.75">
      <c r="A202" s="12" t="s">
        <v>132</v>
      </c>
      <c r="B202" s="2" t="s">
        <v>12</v>
      </c>
      <c r="C202" s="3">
        <v>1</v>
      </c>
      <c r="D202" s="4">
        <v>4</v>
      </c>
      <c r="E202" s="4">
        <v>0.1</v>
      </c>
      <c r="F202" s="7">
        <f>E202</f>
        <v>0.1</v>
      </c>
      <c r="G202" s="8">
        <f>D202*1.15+F202</f>
        <v>4.699999999999999</v>
      </c>
      <c r="H202" s="1"/>
      <c r="I202" s="1"/>
      <c r="J202" s="13"/>
    </row>
    <row r="203" spans="1:10" ht="12.75" customHeight="1">
      <c r="A203" s="12" t="s">
        <v>132</v>
      </c>
      <c r="B203" s="2" t="s">
        <v>21</v>
      </c>
      <c r="C203" s="3">
        <v>1</v>
      </c>
      <c r="D203" s="4">
        <v>105</v>
      </c>
      <c r="E203" s="4">
        <v>1</v>
      </c>
      <c r="F203" s="7">
        <f>E203</f>
        <v>1</v>
      </c>
      <c r="G203" s="8">
        <f>D203*1.15+F203</f>
        <v>121.74999999999999</v>
      </c>
      <c r="H203" s="1"/>
      <c r="I203" s="1"/>
      <c r="J203" s="13"/>
    </row>
    <row r="204" spans="1:10" ht="12.75" customHeight="1">
      <c r="A204" s="12" t="s">
        <v>132</v>
      </c>
      <c r="B204" s="2" t="s">
        <v>46</v>
      </c>
      <c r="C204" s="3">
        <v>1</v>
      </c>
      <c r="D204" s="4">
        <v>105</v>
      </c>
      <c r="E204" s="4">
        <v>1</v>
      </c>
      <c r="F204" s="7">
        <f>E204</f>
        <v>1</v>
      </c>
      <c r="G204" s="8">
        <f>D204*1.15+F204</f>
        <v>121.74999999999999</v>
      </c>
      <c r="H204" s="1"/>
      <c r="I204" s="1"/>
      <c r="J204" s="13"/>
    </row>
    <row r="205" spans="1:10" ht="12.75" customHeight="1">
      <c r="A205" s="12" t="s">
        <v>132</v>
      </c>
      <c r="B205" s="2" t="s">
        <v>49</v>
      </c>
      <c r="C205" s="3">
        <v>1</v>
      </c>
      <c r="D205" s="4">
        <v>105</v>
      </c>
      <c r="E205" s="4">
        <v>1</v>
      </c>
      <c r="F205" s="7">
        <f>E205</f>
        <v>1</v>
      </c>
      <c r="G205" s="8">
        <f>D205*1.15+F205</f>
        <v>121.74999999999999</v>
      </c>
      <c r="H205" s="1"/>
      <c r="I205" s="1"/>
      <c r="J205" s="13"/>
    </row>
    <row r="206" spans="1:10" ht="12.75" customHeight="1">
      <c r="A206" s="12" t="s">
        <v>132</v>
      </c>
      <c r="B206" s="2" t="s">
        <v>51</v>
      </c>
      <c r="C206" s="3">
        <v>1</v>
      </c>
      <c r="D206" s="4">
        <v>105</v>
      </c>
      <c r="E206" s="4">
        <v>1</v>
      </c>
      <c r="F206" s="7">
        <f>E206</f>
        <v>1</v>
      </c>
      <c r="G206" s="8">
        <f>D206*1.15+F206</f>
        <v>121.74999999999999</v>
      </c>
      <c r="H206" s="1"/>
      <c r="I206" s="1"/>
      <c r="J206" s="13"/>
    </row>
    <row r="207" spans="1:10" ht="12.75" customHeight="1">
      <c r="A207" s="12" t="s">
        <v>132</v>
      </c>
      <c r="B207" s="2" t="s">
        <v>108</v>
      </c>
      <c r="C207" s="3">
        <v>1</v>
      </c>
      <c r="D207" s="4">
        <v>42</v>
      </c>
      <c r="E207" s="4">
        <v>3</v>
      </c>
      <c r="F207" s="7">
        <f>E207</f>
        <v>3</v>
      </c>
      <c r="G207" s="8">
        <f>D207*1.15+F207</f>
        <v>51.3</v>
      </c>
      <c r="H207" s="1"/>
      <c r="I207" s="1"/>
      <c r="J207" s="13"/>
    </row>
    <row r="208" spans="1:10" ht="12.75" customHeight="1">
      <c r="A208" s="12" t="s">
        <v>132</v>
      </c>
      <c r="B208" s="2" t="s">
        <v>114</v>
      </c>
      <c r="C208" s="3">
        <v>1</v>
      </c>
      <c r="D208" s="4">
        <v>220</v>
      </c>
      <c r="E208" s="4">
        <v>20</v>
      </c>
      <c r="F208" s="7">
        <f>E208</f>
        <v>20</v>
      </c>
      <c r="G208" s="8">
        <f>D208*1.15+F208</f>
        <v>273</v>
      </c>
      <c r="H208" s="1"/>
      <c r="I208" s="1"/>
      <c r="J208" s="13"/>
    </row>
    <row r="209" spans="1:10" ht="12.75" customHeight="1" thickBot="1">
      <c r="A209" s="39" t="s">
        <v>132</v>
      </c>
      <c r="B209" s="47" t="s">
        <v>139</v>
      </c>
      <c r="C209" s="41">
        <v>1</v>
      </c>
      <c r="D209" s="42">
        <v>970</v>
      </c>
      <c r="E209" s="48">
        <v>30</v>
      </c>
      <c r="F209" s="43">
        <f>E209</f>
        <v>30</v>
      </c>
      <c r="G209" s="44">
        <f>D209*1.15+F209</f>
        <v>1145.5</v>
      </c>
      <c r="H209" s="44">
        <f>SUM(G201:G209)</f>
        <v>1972.925</v>
      </c>
      <c r="I209" s="45"/>
      <c r="J209" s="46"/>
    </row>
    <row r="210" spans="1:10" ht="12.75" customHeight="1">
      <c r="A210" s="9" t="s">
        <v>145</v>
      </c>
      <c r="B210" s="31" t="s">
        <v>2</v>
      </c>
      <c r="C210" s="32">
        <v>1</v>
      </c>
      <c r="D210" s="33">
        <v>9.5</v>
      </c>
      <c r="E210" s="33">
        <v>0.5</v>
      </c>
      <c r="F210" s="34">
        <f>E210</f>
        <v>0.5</v>
      </c>
      <c r="G210" s="35">
        <f>D210*1.15+F210</f>
        <v>11.424999999999999</v>
      </c>
      <c r="H210" s="10"/>
      <c r="I210" s="10"/>
      <c r="J210" s="11"/>
    </row>
    <row r="211" spans="1:10" ht="12.75">
      <c r="A211" s="12" t="s">
        <v>145</v>
      </c>
      <c r="B211" s="2" t="s">
        <v>2</v>
      </c>
      <c r="C211" s="3">
        <v>1</v>
      </c>
      <c r="D211" s="4">
        <v>9.5</v>
      </c>
      <c r="E211" s="4">
        <v>0.5</v>
      </c>
      <c r="F211" s="7">
        <f>E211</f>
        <v>0.5</v>
      </c>
      <c r="G211" s="8">
        <f>D211*1.15+F211</f>
        <v>11.424999999999999</v>
      </c>
      <c r="H211" s="1"/>
      <c r="I211" s="1"/>
      <c r="J211" s="13"/>
    </row>
    <row r="212" spans="1:10" ht="12.75">
      <c r="A212" s="12" t="s">
        <v>145</v>
      </c>
      <c r="B212" s="2" t="s">
        <v>43</v>
      </c>
      <c r="C212" s="3">
        <v>1</v>
      </c>
      <c r="D212" s="4">
        <v>105</v>
      </c>
      <c r="E212" s="4">
        <v>1</v>
      </c>
      <c r="F212" s="7">
        <f>E212</f>
        <v>1</v>
      </c>
      <c r="G212" s="8">
        <f>D212*1.15+F212</f>
        <v>121.74999999999999</v>
      </c>
      <c r="H212" s="1"/>
      <c r="I212" s="1"/>
      <c r="J212" s="13"/>
    </row>
    <row r="213" spans="1:10" ht="12.75">
      <c r="A213" s="12" t="s">
        <v>145</v>
      </c>
      <c r="B213" s="2" t="s">
        <v>44</v>
      </c>
      <c r="C213" s="3">
        <v>1</v>
      </c>
      <c r="D213" s="4">
        <v>105</v>
      </c>
      <c r="E213" s="4">
        <v>1</v>
      </c>
      <c r="F213" s="7">
        <f>E213</f>
        <v>1</v>
      </c>
      <c r="G213" s="8">
        <f>D213*1.15+F213</f>
        <v>121.74999999999999</v>
      </c>
      <c r="H213" s="1"/>
      <c r="I213" s="1"/>
      <c r="J213" s="13"/>
    </row>
    <row r="214" spans="1:10" ht="12.75">
      <c r="A214" s="12" t="s">
        <v>145</v>
      </c>
      <c r="B214" s="2" t="s">
        <v>92</v>
      </c>
      <c r="C214" s="3">
        <v>1</v>
      </c>
      <c r="D214" s="4">
        <v>11</v>
      </c>
      <c r="E214" s="4">
        <v>0.1</v>
      </c>
      <c r="F214" s="7">
        <f>E214</f>
        <v>0.1</v>
      </c>
      <c r="G214" s="8">
        <f>D214*1.15+F214</f>
        <v>12.749999999999998</v>
      </c>
      <c r="H214" s="1"/>
      <c r="I214" s="1"/>
      <c r="J214" s="13"/>
    </row>
    <row r="215" spans="1:10" ht="12.75">
      <c r="A215" s="12" t="s">
        <v>145</v>
      </c>
      <c r="B215" s="2" t="s">
        <v>94</v>
      </c>
      <c r="C215" s="3">
        <v>1</v>
      </c>
      <c r="D215" s="4">
        <v>11</v>
      </c>
      <c r="E215" s="4">
        <v>0.1</v>
      </c>
      <c r="F215" s="7">
        <f>E215</f>
        <v>0.1</v>
      </c>
      <c r="G215" s="8">
        <f>D215*1.15+F215</f>
        <v>12.749999999999998</v>
      </c>
      <c r="H215" s="1"/>
      <c r="I215" s="1"/>
      <c r="J215" s="13"/>
    </row>
    <row r="216" spans="1:10" ht="12.75">
      <c r="A216" s="12" t="s">
        <v>145</v>
      </c>
      <c r="B216" s="2" t="s">
        <v>95</v>
      </c>
      <c r="C216" s="3">
        <v>1</v>
      </c>
      <c r="D216" s="4">
        <v>11</v>
      </c>
      <c r="E216" s="4">
        <v>0.1</v>
      </c>
      <c r="F216" s="7">
        <f>E216</f>
        <v>0.1</v>
      </c>
      <c r="G216" s="8">
        <f>D216*1.15+F216</f>
        <v>12.749999999999998</v>
      </c>
      <c r="H216" s="1"/>
      <c r="I216" s="1"/>
      <c r="J216" s="13"/>
    </row>
    <row r="217" spans="1:10" ht="12.75">
      <c r="A217" s="12" t="s">
        <v>145</v>
      </c>
      <c r="B217" s="2" t="s">
        <v>96</v>
      </c>
      <c r="C217" s="3">
        <v>1</v>
      </c>
      <c r="D217" s="4">
        <v>11</v>
      </c>
      <c r="E217" s="4">
        <v>0.1</v>
      </c>
      <c r="F217" s="7">
        <f>E217</f>
        <v>0.1</v>
      </c>
      <c r="G217" s="8">
        <f>D217*1.15+F217</f>
        <v>12.749999999999998</v>
      </c>
      <c r="H217" s="1"/>
      <c r="I217" s="1"/>
      <c r="J217" s="13"/>
    </row>
    <row r="218" spans="1:10" ht="12.75">
      <c r="A218" s="12" t="s">
        <v>145</v>
      </c>
      <c r="B218" s="2" t="s">
        <v>104</v>
      </c>
      <c r="C218" s="3">
        <v>1</v>
      </c>
      <c r="D218" s="4">
        <v>250</v>
      </c>
      <c r="E218" s="4">
        <v>20</v>
      </c>
      <c r="F218" s="7">
        <f>E218</f>
        <v>20</v>
      </c>
      <c r="G218" s="8">
        <f>D218*1.15+F218</f>
        <v>307.5</v>
      </c>
      <c r="H218" s="1"/>
      <c r="I218" s="1"/>
      <c r="J218" s="13"/>
    </row>
    <row r="219" spans="1:10" ht="12.75">
      <c r="A219" s="12" t="s">
        <v>145</v>
      </c>
      <c r="B219" s="5" t="s">
        <v>178</v>
      </c>
      <c r="C219" s="3">
        <v>1</v>
      </c>
      <c r="D219" s="4">
        <v>60</v>
      </c>
      <c r="E219" s="4">
        <v>0</v>
      </c>
      <c r="F219" s="7">
        <f>E219</f>
        <v>0</v>
      </c>
      <c r="G219" s="8">
        <f>D219*1+F219</f>
        <v>60</v>
      </c>
      <c r="H219" s="1"/>
      <c r="I219" s="1"/>
      <c r="J219" s="13"/>
    </row>
    <row r="220" spans="1:10" ht="12.75" customHeight="1">
      <c r="A220" s="12" t="s">
        <v>145</v>
      </c>
      <c r="B220" s="2" t="s">
        <v>118</v>
      </c>
      <c r="C220" s="3">
        <v>1</v>
      </c>
      <c r="D220" s="4">
        <v>11</v>
      </c>
      <c r="E220" s="4">
        <v>0.5</v>
      </c>
      <c r="F220" s="7">
        <f>E220</f>
        <v>0.5</v>
      </c>
      <c r="G220" s="8">
        <f>D220*1.15+F220</f>
        <v>13.149999999999999</v>
      </c>
      <c r="H220" s="1"/>
      <c r="I220" s="1"/>
      <c r="J220" s="13"/>
    </row>
    <row r="221" spans="1:10" ht="13.5" thickBot="1">
      <c r="A221" s="14" t="s">
        <v>145</v>
      </c>
      <c r="B221" s="36" t="s">
        <v>118</v>
      </c>
      <c r="C221" s="37">
        <v>1</v>
      </c>
      <c r="D221" s="38">
        <v>11</v>
      </c>
      <c r="E221" s="38">
        <v>0.5</v>
      </c>
      <c r="F221" s="16">
        <f>E221</f>
        <v>0.5</v>
      </c>
      <c r="G221" s="17">
        <f>D221*1.15+F221</f>
        <v>13.149999999999999</v>
      </c>
      <c r="H221" s="17">
        <f>SUM(G210:G221)</f>
        <v>711.1499999999999</v>
      </c>
      <c r="I221" s="15"/>
      <c r="J221" s="18"/>
    </row>
    <row r="222" spans="1:10" ht="13.5" thickBot="1">
      <c r="A222" s="68"/>
      <c r="B222" s="69"/>
      <c r="C222" s="69"/>
      <c r="D222" s="70">
        <f>SUM(D2:D221)</f>
        <v>24680.180000000004</v>
      </c>
      <c r="E222" s="70">
        <f>SUM(E2:E221)</f>
        <v>610.1000000000003</v>
      </c>
      <c r="F222" s="70">
        <f>SUM(F2:F221)</f>
        <v>610.1000000000003</v>
      </c>
      <c r="G222" s="71">
        <f>SUM(G2:G221)</f>
        <v>28983.306999999997</v>
      </c>
      <c r="H222" s="71">
        <f>SUM(H2:H221)</f>
        <v>28983.307</v>
      </c>
      <c r="I222" s="69"/>
      <c r="J222" s="72"/>
    </row>
  </sheetData>
  <autoFilter ref="A1:E22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 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2013-12-09T01:23:51Z</dcterms:created>
  <dcterms:modified xsi:type="dcterms:W3CDTF">2013-12-09T03:47:02Z</dcterms:modified>
  <cp:category/>
  <cp:version/>
  <cp:contentType/>
  <cp:contentStatus/>
</cp:coreProperties>
</file>