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790" windowHeight="11595" activeTab="0"/>
  </bookViews>
  <sheets>
    <sheet name="Лист2" sheetId="1" r:id="rId1"/>
  </sheets>
  <definedNames>
    <definedName name="_xlnm._FilterDatabase" localSheetId="0" hidden="1">'Лист2'!$A$2:$G$2</definedName>
  </definedNames>
  <calcPr fullCalcOnLoad="1" refMode="R1C1"/>
</workbook>
</file>

<file path=xl/sharedStrings.xml><?xml version="1.0" encoding="utf-8"?>
<sst xmlns="http://schemas.openxmlformats.org/spreadsheetml/2006/main" count="233" uniqueCount="122">
  <si>
    <t>Дисплей овал-ромашка на 20 прозрачный</t>
  </si>
  <si>
    <t>BlueSky TOP No-cleanse без запаха</t>
  </si>
  <si>
    <t>BlueSky TOP 10 ml</t>
  </si>
  <si>
    <t>*ЕвГЕНИЙя*</t>
  </si>
  <si>
    <t>Lidan масло для кутикулы в карандаше</t>
  </si>
  <si>
    <t>BlueSky Base + Top</t>
  </si>
  <si>
    <t>BlueSky BASE 10ml</t>
  </si>
  <si>
    <t>BlueSky RUBBER BASE 10ml</t>
  </si>
  <si>
    <t>BlueSky RUBBER TOP 10 ml</t>
  </si>
  <si>
    <t>BS501</t>
  </si>
  <si>
    <t>BS565</t>
  </si>
  <si>
    <t>BS069</t>
  </si>
  <si>
    <t>BS106</t>
  </si>
  <si>
    <t>Зажим-клипса для снятия гель-лака (5шт.)</t>
  </si>
  <si>
    <t>Контейнер прям. 7ячеек</t>
  </si>
  <si>
    <t>танира</t>
  </si>
  <si>
    <t>НИК</t>
  </si>
  <si>
    <t>eastflyer</t>
  </si>
  <si>
    <t>Тата2012</t>
  </si>
  <si>
    <t>Светулинка</t>
  </si>
  <si>
    <t>Девочка Элис</t>
  </si>
  <si>
    <t>я</t>
  </si>
  <si>
    <t>((Ryazhenka))</t>
  </si>
  <si>
    <t>Пилка белая бумеранг 100/180</t>
  </si>
  <si>
    <t>Пилка зебра прямая AMAZING 150/150</t>
  </si>
  <si>
    <t>Пилка зебра фигурная AMAZING 150/150</t>
  </si>
  <si>
    <t>Пилка черная бумеранг 80/80</t>
  </si>
  <si>
    <t>Ножницы BAOL 0658</t>
  </si>
  <si>
    <t>Ножницы BAOL 1241</t>
  </si>
  <si>
    <t>Л-02 Лопатка маникюрная круглая (топорик)</t>
  </si>
  <si>
    <t>Магнит для гель-лаков Кошкин глаз</t>
  </si>
  <si>
    <t>№205 Укрепитель ногтей с хитозаном и провитамин. В3, В5</t>
  </si>
  <si>
    <t>428 Идеальные Ногти Bali Spa Oil</t>
  </si>
  <si>
    <t>Pl #13 Средство для удаления кутикулы</t>
  </si>
  <si>
    <t>S01 Лак для стемпинга белый 5ml</t>
  </si>
  <si>
    <t>S04 Лак для стемпинга золотой 5ml</t>
  </si>
  <si>
    <t>S25 Лак для стемпинга черный 5ml</t>
  </si>
  <si>
    <t>S17 Лак для стемпинга пастельно-фиолетовый</t>
  </si>
  <si>
    <t>Стразы SS3-SS4 Swarovski</t>
  </si>
  <si>
    <t>Стразы SS5-SS6 Swarovski бел.</t>
  </si>
  <si>
    <t>Стразы SS3 - SS4 белые стекло</t>
  </si>
  <si>
    <t>Стразы SS3 - SS4 цветные стекло</t>
  </si>
  <si>
    <t>Диск для стемпинга 10*16 см (на подложке)</t>
  </si>
  <si>
    <t>Диск для стемпинга 15*17 см</t>
  </si>
  <si>
    <t>Набор для стемпинга скрапер и штамп XY-03</t>
  </si>
  <si>
    <t>Набор для стемпинга скрапер,штамп, диск 6*12 см XY-301</t>
  </si>
  <si>
    <t>Трафарет для градиента квадрат NEW</t>
  </si>
  <si>
    <t>Трафарет 3 в 1 (2 шт. в упаковке)</t>
  </si>
  <si>
    <t>Трафарет зиг-заг</t>
  </si>
  <si>
    <t>Трафарет лунный маникюр (2 шт. в упаковке)</t>
  </si>
  <si>
    <t>Фольга-лента фигурная золото АВ</t>
  </si>
  <si>
    <t>Фольга-лента фигурная красная</t>
  </si>
  <si>
    <t>Фольга-лента фигурная синяя</t>
  </si>
  <si>
    <t>Стразы-неон  #3 (200 штук)</t>
  </si>
  <si>
    <t>Кисть д/дизайна дотц J&amp;Z двухсторонний (цв.ручка)</t>
  </si>
  <si>
    <t>Набор кистей д/геля 3 шт.(мятный)</t>
  </si>
  <si>
    <t>Клей  Nail Glue (капельный)</t>
  </si>
  <si>
    <t>Контейнер прям.12 ячеек</t>
  </si>
  <si>
    <t>Палитра веерная на 20</t>
  </si>
  <si>
    <t>Flash Тату Neon - временные "металлические" татуировки</t>
  </si>
  <si>
    <t>Flash Тату Temp - временные "металлические" татуировки</t>
  </si>
  <si>
    <t>NEW 8 мл BlueSky  BASE</t>
  </si>
  <si>
    <t>NEW 8 мл BlueSky TOP</t>
  </si>
  <si>
    <t>NEW 8 мл BlueSky А086</t>
  </si>
  <si>
    <t>NEW 8 мл BlueSky А093</t>
  </si>
  <si>
    <t>BlueSky GLOSSY TOP 10 ml</t>
  </si>
  <si>
    <t>BlueSky TOP No-cleanse Lemon</t>
  </si>
  <si>
    <t>BS505</t>
  </si>
  <si>
    <t>BS518</t>
  </si>
  <si>
    <t>BS537</t>
  </si>
  <si>
    <t>BS545</t>
  </si>
  <si>
    <t>BS569</t>
  </si>
  <si>
    <t>BS012 термо</t>
  </si>
  <si>
    <t>BS070</t>
  </si>
  <si>
    <t>BS115</t>
  </si>
  <si>
    <t>BS118</t>
  </si>
  <si>
    <t>BS129</t>
  </si>
  <si>
    <t>BS132</t>
  </si>
  <si>
    <t>BS135</t>
  </si>
  <si>
    <t>BS137</t>
  </si>
  <si>
    <t>BS144</t>
  </si>
  <si>
    <t>BS Natural #02</t>
  </si>
  <si>
    <t>BS Natural #07</t>
  </si>
  <si>
    <t>BS C #26</t>
  </si>
  <si>
    <t>BS L #09</t>
  </si>
  <si>
    <t>BS L #34</t>
  </si>
  <si>
    <t>BS M#05</t>
  </si>
  <si>
    <t>BS P#18</t>
  </si>
  <si>
    <t>BS W#04</t>
  </si>
  <si>
    <t>BS W#13</t>
  </si>
  <si>
    <t>BS W#18</t>
  </si>
  <si>
    <t>BlueSky One Step #71</t>
  </si>
  <si>
    <t>Парафин косметический 900гр Зеленый чай</t>
  </si>
  <si>
    <t>Формы #1 (стилет) 500 штук</t>
  </si>
  <si>
    <t>Зажим-клипса для снятия гель-лака (10шт.)</t>
  </si>
  <si>
    <t>Салфетки безворсовые рулон одинарные</t>
  </si>
  <si>
    <t>SLW-02 уп. 2м Шелк для ремонта ногтей (Silky Linen Wrap)</t>
  </si>
  <si>
    <t>Стерилизатор гласперленовый шариковый</t>
  </si>
  <si>
    <t>Разделитель д/пальцев ног 2 шт</t>
  </si>
  <si>
    <t>Наименование</t>
  </si>
  <si>
    <t>Цена</t>
  </si>
  <si>
    <t>Коэф</t>
  </si>
  <si>
    <t>Тр</t>
  </si>
  <si>
    <t>С орг и тр</t>
  </si>
  <si>
    <t>Всего к оплате</t>
  </si>
  <si>
    <t>Абсент</t>
  </si>
  <si>
    <t>Машкина</t>
  </si>
  <si>
    <t>oksa1912</t>
  </si>
  <si>
    <t>Щербинина Инна</t>
  </si>
  <si>
    <t>kate-kate</t>
  </si>
  <si>
    <t>indi.87</t>
  </si>
  <si>
    <t>Ирина9558</t>
  </si>
  <si>
    <t>Василек!!!</t>
  </si>
  <si>
    <t>Indra</t>
  </si>
  <si>
    <t>Lan_k@</t>
  </si>
  <si>
    <t>med2490</t>
  </si>
  <si>
    <t>tankor22</t>
  </si>
  <si>
    <t>звездочка123</t>
  </si>
  <si>
    <t>Mercedes</t>
  </si>
  <si>
    <t>ММари</t>
  </si>
  <si>
    <t>Комарова Ольга</t>
  </si>
  <si>
    <t>убрать из счета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</si>
</sst>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8" fontId="0" fillId="0" borderId="12" xfId="0" applyNumberFormat="1" applyBorder="1" applyAlignment="1">
      <alignment/>
    </xf>
    <xf numFmtId="168" fontId="0" fillId="0" borderId="16" xfId="0" applyNumberFormat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5" xfId="0" applyNumberForma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0" fillId="0" borderId="25" xfId="0" applyBorder="1" applyAlignment="1">
      <alignment/>
    </xf>
    <xf numFmtId="168" fontId="0" fillId="0" borderId="25" xfId="0" applyNumberFormat="1" applyBorder="1" applyAlignment="1">
      <alignment/>
    </xf>
    <xf numFmtId="0" fontId="0" fillId="0" borderId="21" xfId="0" applyBorder="1" applyAlignment="1">
      <alignment/>
    </xf>
    <xf numFmtId="0" fontId="2" fillId="0" borderId="10" xfId="0" applyNumberFormat="1" applyFont="1" applyBorder="1" applyAlignment="1">
      <alignment horizontal="left" wrapText="1"/>
    </xf>
    <xf numFmtId="2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15" xfId="0" applyNumberFormat="1" applyFont="1" applyBorder="1" applyAlignment="1">
      <alignment horizontal="left" wrapText="1"/>
    </xf>
    <xf numFmtId="2" fontId="2" fillId="0" borderId="15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0" fontId="2" fillId="0" borderId="11" xfId="0" applyNumberFormat="1" applyFont="1" applyBorder="1" applyAlignment="1">
      <alignment horizontal="left" wrapText="1"/>
    </xf>
    <xf numFmtId="2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left" wrapText="1"/>
    </xf>
    <xf numFmtId="2" fontId="2" fillId="0" borderId="16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0" fontId="2" fillId="0" borderId="17" xfId="0" applyNumberFormat="1" applyFont="1" applyBorder="1" applyAlignment="1">
      <alignment horizontal="left" wrapText="1"/>
    </xf>
    <xf numFmtId="2" fontId="2" fillId="0" borderId="17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0" fontId="2" fillId="0" borderId="25" xfId="0" applyNumberFormat="1" applyFont="1" applyBorder="1" applyAlignment="1">
      <alignment horizontal="left" wrapText="1"/>
    </xf>
    <xf numFmtId="2" fontId="2" fillId="0" borderId="25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4" fontId="2" fillId="0" borderId="17" xfId="0" applyNumberFormat="1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2" fontId="0" fillId="0" borderId="35" xfId="0" applyNumberFormat="1" applyBorder="1" applyAlignment="1">
      <alignment/>
    </xf>
    <xf numFmtId="168" fontId="0" fillId="0" borderId="35" xfId="0" applyNumberFormat="1" applyBorder="1" applyAlignment="1">
      <alignment/>
    </xf>
    <xf numFmtId="0" fontId="0" fillId="0" borderId="3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1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0.421875" style="0" customWidth="1"/>
    <col min="2" max="2" width="69.8515625" style="0" customWidth="1"/>
    <col min="4" max="4" width="9.140625" style="0" hidden="1" customWidth="1"/>
    <col min="5" max="7" width="9.140625" style="0" customWidth="1"/>
    <col min="9" max="9" width="20.57421875" style="0" customWidth="1"/>
    <col min="10" max="10" width="44.00390625" style="0" customWidth="1"/>
  </cols>
  <sheetData>
    <row r="1" ht="15.75" thickBot="1"/>
    <row r="2" spans="1:8" ht="15.75" thickBot="1">
      <c r="A2" s="4" t="s">
        <v>16</v>
      </c>
      <c r="B2" s="5" t="s">
        <v>99</v>
      </c>
      <c r="C2" s="5" t="s">
        <v>100</v>
      </c>
      <c r="D2" s="5" t="s">
        <v>101</v>
      </c>
      <c r="E2" s="5" t="s">
        <v>102</v>
      </c>
      <c r="F2" s="5" t="s">
        <v>103</v>
      </c>
      <c r="G2" s="5" t="s">
        <v>104</v>
      </c>
      <c r="H2" s="31"/>
    </row>
    <row r="3" spans="1:8" ht="15" customHeight="1">
      <c r="A3" s="17" t="s">
        <v>22</v>
      </c>
      <c r="B3" s="35" t="s">
        <v>32</v>
      </c>
      <c r="C3" s="36">
        <v>110</v>
      </c>
      <c r="D3" s="2">
        <v>1</v>
      </c>
      <c r="E3" s="2">
        <f>D3*2</f>
        <v>2</v>
      </c>
      <c r="F3" s="11">
        <f>C3*1.15+E3</f>
        <v>128.5</v>
      </c>
      <c r="G3" s="2"/>
      <c r="H3" s="28"/>
    </row>
    <row r="4" spans="1:8" ht="15" customHeight="1">
      <c r="A4" s="15" t="s">
        <v>22</v>
      </c>
      <c r="B4" s="25" t="s">
        <v>32</v>
      </c>
      <c r="C4" s="26">
        <v>110</v>
      </c>
      <c r="D4" s="1">
        <v>1</v>
      </c>
      <c r="E4" s="1">
        <f>D4*2</f>
        <v>2</v>
      </c>
      <c r="F4" s="12">
        <f>C4*1.15+E4</f>
        <v>128.5</v>
      </c>
      <c r="G4" s="1"/>
      <c r="H4" s="29"/>
    </row>
    <row r="5" spans="1:8" ht="15" customHeight="1">
      <c r="A5" s="15" t="s">
        <v>22</v>
      </c>
      <c r="B5" s="25" t="s">
        <v>7</v>
      </c>
      <c r="C5" s="26">
        <v>155</v>
      </c>
      <c r="D5" s="1">
        <v>1</v>
      </c>
      <c r="E5" s="1">
        <f>D5*2</f>
        <v>2</v>
      </c>
      <c r="F5" s="12">
        <f>C5*1.15+E5</f>
        <v>180.25</v>
      </c>
      <c r="G5" s="1"/>
      <c r="H5" s="29"/>
    </row>
    <row r="6" spans="1:8" ht="15" customHeight="1">
      <c r="A6" s="15" t="s">
        <v>22</v>
      </c>
      <c r="B6" s="25" t="s">
        <v>84</v>
      </c>
      <c r="C6" s="26">
        <v>150</v>
      </c>
      <c r="D6" s="1">
        <v>1</v>
      </c>
      <c r="E6" s="1">
        <f>D6*2</f>
        <v>2</v>
      </c>
      <c r="F6" s="12">
        <f>C6*1.15+E6</f>
        <v>174.5</v>
      </c>
      <c r="G6" s="1"/>
      <c r="H6" s="29"/>
    </row>
    <row r="7" spans="1:8" ht="15" customHeight="1">
      <c r="A7" s="15" t="s">
        <v>22</v>
      </c>
      <c r="B7" s="25" t="s">
        <v>67</v>
      </c>
      <c r="C7" s="26">
        <v>150</v>
      </c>
      <c r="D7" s="1">
        <v>1</v>
      </c>
      <c r="E7" s="1">
        <f>D7*2</f>
        <v>2</v>
      </c>
      <c r="F7" s="12">
        <f>C7*1.15+E7</f>
        <v>174.5</v>
      </c>
      <c r="G7" s="1"/>
      <c r="H7" s="29"/>
    </row>
    <row r="8" spans="1:8" ht="15" customHeight="1">
      <c r="A8" s="15" t="s">
        <v>22</v>
      </c>
      <c r="B8" s="25" t="s">
        <v>31</v>
      </c>
      <c r="C8" s="26">
        <v>85</v>
      </c>
      <c r="D8" s="1">
        <v>1</v>
      </c>
      <c r="E8" s="1">
        <f>D8*2</f>
        <v>2</v>
      </c>
      <c r="F8" s="12">
        <f>C8*1.15+E8</f>
        <v>99.74999999999999</v>
      </c>
      <c r="G8" s="1"/>
      <c r="H8" s="29"/>
    </row>
    <row r="9" spans="1:8" ht="15" customHeight="1">
      <c r="A9" s="15" t="s">
        <v>22</v>
      </c>
      <c r="B9" s="25" t="s">
        <v>54</v>
      </c>
      <c r="C9" s="26">
        <v>27</v>
      </c>
      <c r="D9" s="1">
        <v>0.5</v>
      </c>
      <c r="E9" s="1">
        <f>D9*2</f>
        <v>1</v>
      </c>
      <c r="F9" s="12">
        <f>C9*1.15+E9</f>
        <v>32.05</v>
      </c>
      <c r="G9" s="1"/>
      <c r="H9" s="29"/>
    </row>
    <row r="10" spans="1:8" ht="15" customHeight="1">
      <c r="A10" s="15" t="s">
        <v>22</v>
      </c>
      <c r="B10" s="25" t="s">
        <v>29</v>
      </c>
      <c r="C10" s="26">
        <v>163</v>
      </c>
      <c r="D10" s="1">
        <v>0.5</v>
      </c>
      <c r="E10" s="1">
        <f>D10*2</f>
        <v>1</v>
      </c>
      <c r="F10" s="12">
        <f>C10*1.15+E10</f>
        <v>188.45</v>
      </c>
      <c r="G10" s="1"/>
      <c r="H10" s="29"/>
    </row>
    <row r="11" spans="1:8" ht="15" customHeight="1">
      <c r="A11" s="15" t="s">
        <v>22</v>
      </c>
      <c r="B11" s="25" t="s">
        <v>27</v>
      </c>
      <c r="C11" s="26">
        <v>40</v>
      </c>
      <c r="D11" s="1">
        <v>0.5</v>
      </c>
      <c r="E11" s="1">
        <f>D11*2</f>
        <v>1</v>
      </c>
      <c r="F11" s="12">
        <f>C11*1.15+E11</f>
        <v>47</v>
      </c>
      <c r="G11" s="1"/>
      <c r="H11" s="29"/>
    </row>
    <row r="12" spans="1:8" ht="15" customHeight="1" thickBot="1">
      <c r="A12" s="18" t="s">
        <v>22</v>
      </c>
      <c r="B12" s="37" t="s">
        <v>58</v>
      </c>
      <c r="C12" s="38">
        <v>62</v>
      </c>
      <c r="D12" s="3">
        <v>1</v>
      </c>
      <c r="E12" s="3">
        <f>D12*2</f>
        <v>2</v>
      </c>
      <c r="F12" s="9">
        <f>C12*1.15+E12</f>
        <v>73.3</v>
      </c>
      <c r="G12" s="9">
        <f>SUM(F3:F12)</f>
        <v>1226.8</v>
      </c>
      <c r="H12" s="30"/>
    </row>
    <row r="13" spans="1:8" ht="15" customHeight="1">
      <c r="A13" s="16" t="s">
        <v>3</v>
      </c>
      <c r="B13" s="32" t="s">
        <v>88</v>
      </c>
      <c r="C13" s="33">
        <v>150</v>
      </c>
      <c r="D13" s="6">
        <v>1</v>
      </c>
      <c r="E13" s="6">
        <f>D13*2</f>
        <v>2</v>
      </c>
      <c r="F13" s="14">
        <f>C13*1.15+E13</f>
        <v>174.5</v>
      </c>
      <c r="G13" s="6"/>
      <c r="H13" s="34"/>
    </row>
    <row r="14" spans="1:8" ht="15" customHeight="1">
      <c r="A14" s="15" t="s">
        <v>3</v>
      </c>
      <c r="B14" s="25" t="s">
        <v>90</v>
      </c>
      <c r="C14" s="26">
        <v>150</v>
      </c>
      <c r="D14" s="1">
        <v>1</v>
      </c>
      <c r="E14" s="1">
        <f>D14*2</f>
        <v>2</v>
      </c>
      <c r="F14" s="12">
        <f>C14*1.15+E14</f>
        <v>174.5</v>
      </c>
      <c r="G14" s="1"/>
      <c r="H14" s="29"/>
    </row>
    <row r="15" spans="1:8" ht="15" customHeight="1">
      <c r="A15" s="15" t="s">
        <v>3</v>
      </c>
      <c r="B15" s="25" t="s">
        <v>80</v>
      </c>
      <c r="C15" s="26">
        <v>150</v>
      </c>
      <c r="D15" s="1">
        <v>1</v>
      </c>
      <c r="E15" s="1">
        <f>D15*2</f>
        <v>2</v>
      </c>
      <c r="F15" s="12">
        <f>C15*1.15+E15</f>
        <v>174.5</v>
      </c>
      <c r="G15" s="1"/>
      <c r="H15" s="29"/>
    </row>
    <row r="16" spans="1:8" ht="15" customHeight="1">
      <c r="A16" s="15" t="s">
        <v>3</v>
      </c>
      <c r="B16" s="25" t="s">
        <v>69</v>
      </c>
      <c r="C16" s="26">
        <v>150</v>
      </c>
      <c r="D16" s="1">
        <v>1</v>
      </c>
      <c r="E16" s="1">
        <f>D16*2</f>
        <v>2</v>
      </c>
      <c r="F16" s="12">
        <f>C16*1.15+E16</f>
        <v>174.5</v>
      </c>
      <c r="G16" s="1"/>
      <c r="H16" s="29"/>
    </row>
    <row r="17" spans="1:8" ht="15" customHeight="1">
      <c r="A17" s="15" t="s">
        <v>3</v>
      </c>
      <c r="B17" s="25" t="s">
        <v>71</v>
      </c>
      <c r="C17" s="26">
        <v>150</v>
      </c>
      <c r="D17" s="1">
        <v>1</v>
      </c>
      <c r="E17" s="1">
        <f>D17*2</f>
        <v>2</v>
      </c>
      <c r="F17" s="12">
        <f>C17*1.15+E17</f>
        <v>174.5</v>
      </c>
      <c r="G17" s="1"/>
      <c r="H17" s="29"/>
    </row>
    <row r="18" spans="1:8" ht="15" customHeight="1">
      <c r="A18" s="15" t="s">
        <v>3</v>
      </c>
      <c r="B18" s="25" t="s">
        <v>4</v>
      </c>
      <c r="C18" s="26">
        <v>40</v>
      </c>
      <c r="D18" s="1">
        <v>1</v>
      </c>
      <c r="E18" s="1">
        <f>D18*2</f>
        <v>2</v>
      </c>
      <c r="F18" s="12">
        <f>C18*1.15+E18</f>
        <v>48</v>
      </c>
      <c r="G18" s="1"/>
      <c r="H18" s="29"/>
    </row>
    <row r="19" spans="1:8" ht="15" customHeight="1">
      <c r="A19" s="15" t="s">
        <v>3</v>
      </c>
      <c r="B19" s="25" t="s">
        <v>96</v>
      </c>
      <c r="C19" s="26">
        <v>160</v>
      </c>
      <c r="D19" s="1">
        <v>0.2</v>
      </c>
      <c r="E19" s="1">
        <f>D19*2</f>
        <v>0.4</v>
      </c>
      <c r="F19" s="12">
        <f>C19*1.15+E19</f>
        <v>184.4</v>
      </c>
      <c r="G19" s="1"/>
      <c r="H19" s="29"/>
    </row>
    <row r="20" spans="1:8" ht="15" customHeight="1">
      <c r="A20" s="15" t="s">
        <v>3</v>
      </c>
      <c r="B20" s="25" t="s">
        <v>0</v>
      </c>
      <c r="C20" s="26">
        <v>17</v>
      </c>
      <c r="D20" s="1">
        <v>1</v>
      </c>
      <c r="E20" s="1">
        <f>D20*2</f>
        <v>2</v>
      </c>
      <c r="F20" s="12">
        <f>C20*1.15+E20</f>
        <v>21.549999999999997</v>
      </c>
      <c r="G20" s="1"/>
      <c r="H20" s="29"/>
    </row>
    <row r="21" spans="1:8" ht="15" customHeight="1">
      <c r="A21" s="15" t="s">
        <v>3</v>
      </c>
      <c r="B21" s="25" t="s">
        <v>0</v>
      </c>
      <c r="C21" s="26">
        <v>17</v>
      </c>
      <c r="D21" s="1">
        <v>1</v>
      </c>
      <c r="E21" s="1">
        <f>D21*2</f>
        <v>2</v>
      </c>
      <c r="F21" s="12">
        <f>C21*1.15+E21</f>
        <v>21.549999999999997</v>
      </c>
      <c r="G21" s="1"/>
      <c r="H21" s="29"/>
    </row>
    <row r="22" spans="1:8" ht="15" customHeight="1">
      <c r="A22" s="15" t="s">
        <v>3</v>
      </c>
      <c r="B22" s="25" t="s">
        <v>56</v>
      </c>
      <c r="C22" s="26">
        <v>11</v>
      </c>
      <c r="D22" s="1">
        <v>0.2</v>
      </c>
      <c r="E22" s="1">
        <f>D22*2</f>
        <v>0.4</v>
      </c>
      <c r="F22" s="12">
        <f>C22*1.15+E22</f>
        <v>13.049999999999999</v>
      </c>
      <c r="G22" s="1"/>
      <c r="H22" s="29"/>
    </row>
    <row r="23" spans="1:8" ht="15" customHeight="1">
      <c r="A23" s="15" t="s">
        <v>3</v>
      </c>
      <c r="B23" s="25" t="s">
        <v>40</v>
      </c>
      <c r="C23" s="26">
        <v>40</v>
      </c>
      <c r="D23" s="1">
        <v>0.2</v>
      </c>
      <c r="E23" s="1">
        <f>D23*2</f>
        <v>0.4</v>
      </c>
      <c r="F23" s="12">
        <f>C23*1.15+E23</f>
        <v>46.4</v>
      </c>
      <c r="G23" s="1"/>
      <c r="H23" s="29"/>
    </row>
    <row r="24" spans="1:8" ht="15" customHeight="1" thickBot="1">
      <c r="A24" s="19" t="s">
        <v>3</v>
      </c>
      <c r="B24" s="39" t="s">
        <v>41</v>
      </c>
      <c r="C24" s="40">
        <v>44</v>
      </c>
      <c r="D24" s="7">
        <v>0.2</v>
      </c>
      <c r="E24" s="7">
        <f>D24*2</f>
        <v>0.4</v>
      </c>
      <c r="F24" s="10">
        <f>C24*1.15+E24</f>
        <v>50.99999999999999</v>
      </c>
      <c r="G24" s="10">
        <f>SUM(F13:F24)</f>
        <v>1258.45</v>
      </c>
      <c r="H24" s="41"/>
    </row>
    <row r="25" spans="1:8" ht="15" customHeight="1">
      <c r="A25" s="17" t="s">
        <v>17</v>
      </c>
      <c r="B25" s="35" t="s">
        <v>72</v>
      </c>
      <c r="C25" s="36">
        <v>150</v>
      </c>
      <c r="D25" s="2">
        <v>1</v>
      </c>
      <c r="E25" s="2">
        <f>D25*2</f>
        <v>2</v>
      </c>
      <c r="F25" s="11">
        <f>C25*1.15+E25</f>
        <v>174.5</v>
      </c>
      <c r="G25" s="2"/>
      <c r="H25" s="28"/>
    </row>
    <row r="26" spans="1:8" ht="15" customHeight="1">
      <c r="A26" s="15" t="s">
        <v>17</v>
      </c>
      <c r="B26" s="25" t="s">
        <v>76</v>
      </c>
      <c r="C26" s="26">
        <v>150</v>
      </c>
      <c r="D26" s="1">
        <v>1</v>
      </c>
      <c r="E26" s="1">
        <f>D26*2</f>
        <v>2</v>
      </c>
      <c r="F26" s="12">
        <f>C26*1.15+E26</f>
        <v>174.5</v>
      </c>
      <c r="G26" s="1"/>
      <c r="H26" s="29"/>
    </row>
    <row r="27" spans="1:8" ht="15" customHeight="1">
      <c r="A27" s="15" t="s">
        <v>17</v>
      </c>
      <c r="B27" s="25" t="s">
        <v>77</v>
      </c>
      <c r="C27" s="26">
        <v>150</v>
      </c>
      <c r="D27" s="1">
        <v>1</v>
      </c>
      <c r="E27" s="1">
        <f>D27*2</f>
        <v>2</v>
      </c>
      <c r="F27" s="12">
        <f>C27*1.15+E27</f>
        <v>174.5</v>
      </c>
      <c r="G27" s="1"/>
      <c r="H27" s="29"/>
    </row>
    <row r="28" spans="1:8" ht="15" customHeight="1">
      <c r="A28" s="15" t="s">
        <v>17</v>
      </c>
      <c r="B28" s="25" t="s">
        <v>78</v>
      </c>
      <c r="C28" s="26">
        <v>150</v>
      </c>
      <c r="D28" s="1">
        <v>1</v>
      </c>
      <c r="E28" s="1">
        <f>D28*2</f>
        <v>2</v>
      </c>
      <c r="F28" s="12">
        <f>C28*1.15+E28</f>
        <v>174.5</v>
      </c>
      <c r="G28" s="1"/>
      <c r="H28" s="29"/>
    </row>
    <row r="29" spans="1:8" ht="15" customHeight="1">
      <c r="A29" s="15" t="s">
        <v>17</v>
      </c>
      <c r="B29" s="25" t="s">
        <v>79</v>
      </c>
      <c r="C29" s="26">
        <v>150</v>
      </c>
      <c r="D29" s="1">
        <v>1</v>
      </c>
      <c r="E29" s="1">
        <f>D29*2</f>
        <v>2</v>
      </c>
      <c r="F29" s="12">
        <f>C29*1.15+E29</f>
        <v>174.5</v>
      </c>
      <c r="G29" s="1"/>
      <c r="H29" s="29"/>
    </row>
    <row r="30" spans="1:8" ht="15" customHeight="1">
      <c r="A30" s="15" t="s">
        <v>17</v>
      </c>
      <c r="B30" s="25" t="s">
        <v>13</v>
      </c>
      <c r="C30" s="26">
        <v>60</v>
      </c>
      <c r="D30" s="1">
        <v>2</v>
      </c>
      <c r="E30" s="1">
        <f>D30*2</f>
        <v>4</v>
      </c>
      <c r="F30" s="12">
        <f>C30*1.15+E30</f>
        <v>73</v>
      </c>
      <c r="G30" s="1"/>
      <c r="H30" s="29"/>
    </row>
    <row r="31" spans="1:8" ht="15" customHeight="1">
      <c r="A31" s="15" t="s">
        <v>17</v>
      </c>
      <c r="B31" s="25" t="s">
        <v>47</v>
      </c>
      <c r="C31" s="26">
        <v>24</v>
      </c>
      <c r="D31" s="1">
        <v>0.2</v>
      </c>
      <c r="E31" s="1">
        <f>D31*2</f>
        <v>0.4</v>
      </c>
      <c r="F31" s="12">
        <f>C31*1.15+E31</f>
        <v>27.999999999999996</v>
      </c>
      <c r="G31" s="1"/>
      <c r="H31" s="29"/>
    </row>
    <row r="32" spans="1:8" ht="15" customHeight="1" thickBot="1">
      <c r="A32" s="18" t="s">
        <v>17</v>
      </c>
      <c r="B32" s="37" t="s">
        <v>49</v>
      </c>
      <c r="C32" s="38">
        <v>24</v>
      </c>
      <c r="D32" s="3">
        <v>0.2</v>
      </c>
      <c r="E32" s="3">
        <f>D32*2</f>
        <v>0.4</v>
      </c>
      <c r="F32" s="9">
        <f>C32*1.15+E32</f>
        <v>27.999999999999996</v>
      </c>
      <c r="G32" s="9">
        <f>SUM(F25:F32)</f>
        <v>1001.5</v>
      </c>
      <c r="H32" s="30"/>
    </row>
    <row r="33" spans="1:8" ht="15" customHeight="1">
      <c r="A33" s="16" t="s">
        <v>110</v>
      </c>
      <c r="B33" s="32" t="s">
        <v>6</v>
      </c>
      <c r="C33" s="33">
        <v>150</v>
      </c>
      <c r="D33" s="6">
        <v>1</v>
      </c>
      <c r="E33" s="6">
        <f>D33*2</f>
        <v>2</v>
      </c>
      <c r="F33" s="14">
        <f>C33*1.15+E33</f>
        <v>174.5</v>
      </c>
      <c r="G33" s="6"/>
      <c r="H33" s="34"/>
    </row>
    <row r="34" spans="1:8" ht="15" customHeight="1">
      <c r="A34" s="15" t="s">
        <v>110</v>
      </c>
      <c r="B34" s="25" t="s">
        <v>66</v>
      </c>
      <c r="C34" s="26">
        <v>150</v>
      </c>
      <c r="D34" s="1">
        <v>1</v>
      </c>
      <c r="E34" s="1">
        <f>D34*2</f>
        <v>2</v>
      </c>
      <c r="F34" s="12">
        <f>C34*1.15+E34</f>
        <v>174.5</v>
      </c>
      <c r="G34" s="1"/>
      <c r="H34" s="29"/>
    </row>
    <row r="35" spans="1:8" ht="15" customHeight="1">
      <c r="A35" s="15" t="s">
        <v>110</v>
      </c>
      <c r="B35" s="25" t="s">
        <v>66</v>
      </c>
      <c r="C35" s="26">
        <v>150</v>
      </c>
      <c r="D35" s="1">
        <v>1</v>
      </c>
      <c r="E35" s="1">
        <f>D35*2</f>
        <v>2</v>
      </c>
      <c r="F35" s="12">
        <f>C35*1.15+E35</f>
        <v>174.5</v>
      </c>
      <c r="G35" s="1"/>
      <c r="H35" s="29"/>
    </row>
    <row r="36" spans="1:8" ht="15" customHeight="1">
      <c r="A36" s="15" t="s">
        <v>110</v>
      </c>
      <c r="B36" s="25" t="s">
        <v>59</v>
      </c>
      <c r="C36" s="26">
        <v>30</v>
      </c>
      <c r="D36" s="1">
        <v>0.2</v>
      </c>
      <c r="E36" s="1">
        <f>D36*2</f>
        <v>0.4</v>
      </c>
      <c r="F36" s="12">
        <f>C36*1.15+E36</f>
        <v>34.9</v>
      </c>
      <c r="G36" s="1"/>
      <c r="H36" s="29"/>
    </row>
    <row r="37" spans="1:8" ht="15" customHeight="1">
      <c r="A37" s="15" t="s">
        <v>110</v>
      </c>
      <c r="B37" s="25" t="s">
        <v>60</v>
      </c>
      <c r="C37" s="26">
        <v>25</v>
      </c>
      <c r="D37" s="1">
        <v>0.2</v>
      </c>
      <c r="E37" s="1">
        <f>D37*2</f>
        <v>0.4</v>
      </c>
      <c r="F37" s="12">
        <f>C37*1.15+E37</f>
        <v>29.149999999999995</v>
      </c>
      <c r="G37" s="1"/>
      <c r="H37" s="29"/>
    </row>
    <row r="38" spans="1:8" ht="15" customHeight="1">
      <c r="A38" s="15" t="s">
        <v>110</v>
      </c>
      <c r="B38" s="25" t="s">
        <v>43</v>
      </c>
      <c r="C38" s="26">
        <v>170</v>
      </c>
      <c r="D38" s="1">
        <v>1</v>
      </c>
      <c r="E38" s="1">
        <f>D38*2</f>
        <v>2</v>
      </c>
      <c r="F38" s="12">
        <f>C38*1.15+E38</f>
        <v>197.49999999999997</v>
      </c>
      <c r="G38" s="1"/>
      <c r="H38" s="29"/>
    </row>
    <row r="39" spans="1:8" ht="15" customHeight="1">
      <c r="A39" s="15" t="s">
        <v>110</v>
      </c>
      <c r="B39" s="25" t="s">
        <v>94</v>
      </c>
      <c r="C39" s="26">
        <v>110</v>
      </c>
      <c r="D39" s="1">
        <v>3</v>
      </c>
      <c r="E39" s="1">
        <f>D39*2</f>
        <v>6</v>
      </c>
      <c r="F39" s="12">
        <f>C39*1.15+E39</f>
        <v>132.5</v>
      </c>
      <c r="G39" s="1"/>
      <c r="H39" s="29"/>
    </row>
    <row r="40" spans="1:8" ht="15" customHeight="1">
      <c r="A40" s="15" t="s">
        <v>110</v>
      </c>
      <c r="B40" s="25" t="s">
        <v>38</v>
      </c>
      <c r="C40" s="26">
        <v>124</v>
      </c>
      <c r="D40" s="1">
        <v>0.2</v>
      </c>
      <c r="E40" s="1">
        <f>D40*2</f>
        <v>0.4</v>
      </c>
      <c r="F40" s="12">
        <f>C40*1.15+E40</f>
        <v>143</v>
      </c>
      <c r="G40" s="1"/>
      <c r="H40" s="29"/>
    </row>
    <row r="41" spans="1:8" ht="15" customHeight="1" thickBot="1">
      <c r="A41" s="19" t="s">
        <v>110</v>
      </c>
      <c r="B41" s="39" t="s">
        <v>93</v>
      </c>
      <c r="C41" s="40">
        <v>290</v>
      </c>
      <c r="D41" s="7">
        <v>10</v>
      </c>
      <c r="E41" s="7">
        <f>D41*2</f>
        <v>20</v>
      </c>
      <c r="F41" s="10">
        <f>C41*1.15+E41</f>
        <v>353.5</v>
      </c>
      <c r="G41" s="10">
        <f>SUM(F33:F41)</f>
        <v>1414.05</v>
      </c>
      <c r="H41" s="41"/>
    </row>
    <row r="42" spans="1:8" ht="15" customHeight="1" thickBot="1">
      <c r="A42" s="20" t="s">
        <v>113</v>
      </c>
      <c r="B42" s="42" t="s">
        <v>34</v>
      </c>
      <c r="C42" s="43">
        <v>139</v>
      </c>
      <c r="D42" s="8">
        <v>1</v>
      </c>
      <c r="E42" s="8">
        <f>D42*2</f>
        <v>2</v>
      </c>
      <c r="F42" s="13">
        <f>C42*1.15+E42</f>
        <v>161.85</v>
      </c>
      <c r="G42" s="13">
        <f>F42</f>
        <v>161.85</v>
      </c>
      <c r="H42" s="44"/>
    </row>
    <row r="43" spans="1:8" ht="15" customHeight="1">
      <c r="A43" s="16" t="s">
        <v>109</v>
      </c>
      <c r="B43" s="32" t="s">
        <v>91</v>
      </c>
      <c r="C43" s="33">
        <v>150</v>
      </c>
      <c r="D43" s="6">
        <v>1</v>
      </c>
      <c r="E43" s="6">
        <f>D43*2</f>
        <v>2</v>
      </c>
      <c r="F43" s="14">
        <f>C43*1.15+E43</f>
        <v>174.5</v>
      </c>
      <c r="G43" s="6"/>
      <c r="H43" s="34"/>
    </row>
    <row r="44" spans="1:8" ht="15" customHeight="1" thickBot="1">
      <c r="A44" s="19" t="s">
        <v>109</v>
      </c>
      <c r="B44" s="39" t="s">
        <v>55</v>
      </c>
      <c r="C44" s="40">
        <v>60</v>
      </c>
      <c r="D44" s="7">
        <v>1</v>
      </c>
      <c r="E44" s="7">
        <f>D44*2</f>
        <v>2</v>
      </c>
      <c r="F44" s="10">
        <f>C44*1.15+E44</f>
        <v>71</v>
      </c>
      <c r="G44" s="10">
        <f>SUM(F43:F44)</f>
        <v>245.5</v>
      </c>
      <c r="H44" s="41"/>
    </row>
    <row r="45" spans="1:8" ht="15" customHeight="1">
      <c r="A45" s="17" t="s">
        <v>114</v>
      </c>
      <c r="B45" s="35" t="s">
        <v>5</v>
      </c>
      <c r="C45" s="36">
        <v>150</v>
      </c>
      <c r="D45" s="2">
        <v>1</v>
      </c>
      <c r="E45" s="2">
        <f>D45*2</f>
        <v>2</v>
      </c>
      <c r="F45" s="11">
        <f>C45*1.15+E45</f>
        <v>174.5</v>
      </c>
      <c r="G45" s="2"/>
      <c r="H45" s="28"/>
    </row>
    <row r="46" spans="1:8" ht="15" customHeight="1">
      <c r="A46" s="15" t="s">
        <v>114</v>
      </c>
      <c r="B46" s="25" t="s">
        <v>11</v>
      </c>
      <c r="C46" s="26">
        <v>150</v>
      </c>
      <c r="D46" s="1">
        <v>1</v>
      </c>
      <c r="E46" s="1">
        <f>D46*2</f>
        <v>2</v>
      </c>
      <c r="F46" s="12">
        <f>C46*1.15+E46</f>
        <v>174.5</v>
      </c>
      <c r="G46" s="1"/>
      <c r="H46" s="29"/>
    </row>
    <row r="47" spans="1:8" ht="15" customHeight="1">
      <c r="A47" s="15" t="s">
        <v>114</v>
      </c>
      <c r="B47" s="25" t="s">
        <v>28</v>
      </c>
      <c r="C47" s="26">
        <v>40</v>
      </c>
      <c r="D47" s="1">
        <v>0.5</v>
      </c>
      <c r="E47" s="1">
        <f>D47*2</f>
        <v>1</v>
      </c>
      <c r="F47" s="12">
        <f>C47*1.15+E47</f>
        <v>47</v>
      </c>
      <c r="G47" s="1"/>
      <c r="H47" s="29"/>
    </row>
    <row r="48" spans="1:8" ht="14.25" customHeight="1">
      <c r="A48" s="15" t="s">
        <v>114</v>
      </c>
      <c r="B48" s="25" t="s">
        <v>98</v>
      </c>
      <c r="C48" s="26">
        <v>16</v>
      </c>
      <c r="D48" s="1">
        <v>1</v>
      </c>
      <c r="E48" s="1">
        <f>D48*2</f>
        <v>2</v>
      </c>
      <c r="F48" s="12">
        <f>C48*1.15+E48</f>
        <v>20.4</v>
      </c>
      <c r="G48" s="1"/>
      <c r="H48" s="29"/>
    </row>
    <row r="49" spans="1:8" ht="15" customHeight="1" thickBot="1">
      <c r="A49" s="18" t="s">
        <v>114</v>
      </c>
      <c r="B49" s="37" t="s">
        <v>46</v>
      </c>
      <c r="C49" s="38">
        <v>40</v>
      </c>
      <c r="D49" s="3">
        <v>1</v>
      </c>
      <c r="E49" s="3">
        <f>D49*2</f>
        <v>2</v>
      </c>
      <c r="F49" s="9">
        <f>C49*1.15+E49</f>
        <v>48</v>
      </c>
      <c r="G49" s="9">
        <f>SUM(F45:F49)</f>
        <v>464.4</v>
      </c>
      <c r="H49" s="30"/>
    </row>
    <row r="50" spans="1:8" ht="15" customHeight="1">
      <c r="A50" s="16" t="s">
        <v>115</v>
      </c>
      <c r="B50" s="32" t="s">
        <v>34</v>
      </c>
      <c r="C50" s="33">
        <v>139</v>
      </c>
      <c r="D50" s="6">
        <v>1</v>
      </c>
      <c r="E50" s="6">
        <f>D50*2</f>
        <v>2</v>
      </c>
      <c r="F50" s="14">
        <f>C50*1.15+E50</f>
        <v>161.85</v>
      </c>
      <c r="G50" s="6"/>
      <c r="H50" s="34"/>
    </row>
    <row r="51" spans="1:8" ht="15" customHeight="1">
      <c r="A51" s="15" t="s">
        <v>115</v>
      </c>
      <c r="B51" s="25" t="s">
        <v>42</v>
      </c>
      <c r="C51" s="26">
        <v>120</v>
      </c>
      <c r="D51" s="1">
        <v>1</v>
      </c>
      <c r="E51" s="1">
        <f>D51*2</f>
        <v>2</v>
      </c>
      <c r="F51" s="12">
        <f>C51*1.15+E51</f>
        <v>140</v>
      </c>
      <c r="G51" s="1"/>
      <c r="H51" s="29"/>
    </row>
    <row r="52" spans="1:12" ht="15" customHeight="1">
      <c r="A52" s="15" t="s">
        <v>115</v>
      </c>
      <c r="B52" s="25" t="s">
        <v>57</v>
      </c>
      <c r="C52" s="26">
        <v>29</v>
      </c>
      <c r="D52" s="1">
        <v>1</v>
      </c>
      <c r="E52" s="1">
        <f>D52*2</f>
        <v>2</v>
      </c>
      <c r="F52" s="12">
        <f>C52*1.15+E52</f>
        <v>35.349999999999994</v>
      </c>
      <c r="G52" s="1"/>
      <c r="H52" s="29"/>
      <c r="I52" s="27"/>
      <c r="J52" s="27"/>
      <c r="K52" s="27"/>
      <c r="L52" s="27"/>
    </row>
    <row r="53" spans="1:12" ht="15" customHeight="1">
      <c r="A53" s="15" t="s">
        <v>115</v>
      </c>
      <c r="B53" s="25" t="s">
        <v>44</v>
      </c>
      <c r="C53" s="26">
        <v>50</v>
      </c>
      <c r="D53" s="1">
        <v>2</v>
      </c>
      <c r="E53" s="1">
        <f>D53*2</f>
        <v>4</v>
      </c>
      <c r="F53" s="12">
        <f>C53*1.15+E53</f>
        <v>61.49999999999999</v>
      </c>
      <c r="G53" s="1"/>
      <c r="H53" s="29"/>
      <c r="I53" s="27"/>
      <c r="J53" s="27"/>
      <c r="K53" s="27"/>
      <c r="L53" s="27"/>
    </row>
    <row r="54" spans="1:12" ht="15" customHeight="1">
      <c r="A54" s="15" t="s">
        <v>115</v>
      </c>
      <c r="B54" s="25" t="s">
        <v>51</v>
      </c>
      <c r="C54" s="26">
        <v>25</v>
      </c>
      <c r="D54" s="1">
        <v>0.2</v>
      </c>
      <c r="E54" s="1">
        <f>D54*2</f>
        <v>0.4</v>
      </c>
      <c r="F54" s="12">
        <f>C54*1.15+E54</f>
        <v>29.149999999999995</v>
      </c>
      <c r="G54" s="1"/>
      <c r="H54" s="29"/>
      <c r="I54" s="27"/>
      <c r="J54" s="27"/>
      <c r="K54" s="27"/>
      <c r="L54" s="27"/>
    </row>
    <row r="55" spans="1:12" ht="15" customHeight="1" thickBot="1">
      <c r="A55" s="19" t="s">
        <v>115</v>
      </c>
      <c r="B55" s="39" t="s">
        <v>52</v>
      </c>
      <c r="C55" s="40">
        <v>25</v>
      </c>
      <c r="D55" s="7">
        <v>0.2</v>
      </c>
      <c r="E55" s="7">
        <f>D55*2</f>
        <v>0.4</v>
      </c>
      <c r="F55" s="10">
        <f>C55*1.15+E55</f>
        <v>29.149999999999995</v>
      </c>
      <c r="G55" s="10">
        <f>SUM(F50:F55)</f>
        <v>457</v>
      </c>
      <c r="H55" s="41"/>
      <c r="I55" s="27"/>
      <c r="J55" s="27"/>
      <c r="K55" s="27"/>
      <c r="L55" s="27"/>
    </row>
    <row r="56" spans="1:12" ht="15" customHeight="1">
      <c r="A56" s="17" t="s">
        <v>118</v>
      </c>
      <c r="B56" s="35" t="s">
        <v>65</v>
      </c>
      <c r="C56" s="36">
        <v>155</v>
      </c>
      <c r="D56" s="2">
        <v>1</v>
      </c>
      <c r="E56" s="2">
        <f>D56*2</f>
        <v>2</v>
      </c>
      <c r="F56" s="11">
        <f>C56*1.15+E56</f>
        <v>180.25</v>
      </c>
      <c r="G56" s="2"/>
      <c r="H56" s="28"/>
      <c r="I56" s="27"/>
      <c r="J56" s="27"/>
      <c r="K56" s="27"/>
      <c r="L56" s="27"/>
    </row>
    <row r="57" spans="1:12" ht="15" customHeight="1" thickBot="1">
      <c r="A57" s="18" t="s">
        <v>118</v>
      </c>
      <c r="B57" s="37" t="s">
        <v>7</v>
      </c>
      <c r="C57" s="38">
        <v>155</v>
      </c>
      <c r="D57" s="3">
        <v>1</v>
      </c>
      <c r="E57" s="3">
        <f>D57*2</f>
        <v>2</v>
      </c>
      <c r="F57" s="9">
        <f>C57*1.15+E57</f>
        <v>180.25</v>
      </c>
      <c r="G57" s="9">
        <f>SUM(F56:F57)</f>
        <v>360.5</v>
      </c>
      <c r="H57" s="30"/>
      <c r="I57" s="27"/>
      <c r="J57" s="27"/>
      <c r="K57" s="27"/>
      <c r="L57" s="27"/>
    </row>
    <row r="58" spans="1:12" ht="15" customHeight="1">
      <c r="A58" s="16" t="s">
        <v>107</v>
      </c>
      <c r="B58" s="32" t="s">
        <v>6</v>
      </c>
      <c r="C58" s="33">
        <v>150</v>
      </c>
      <c r="D58" s="6">
        <v>1</v>
      </c>
      <c r="E58" s="6">
        <f>D58*2</f>
        <v>2</v>
      </c>
      <c r="F58" s="14">
        <f>C58*1.15+E58</f>
        <v>174.5</v>
      </c>
      <c r="G58" s="6"/>
      <c r="H58" s="34"/>
      <c r="I58" s="27"/>
      <c r="J58" s="27"/>
      <c r="K58" s="27"/>
      <c r="L58" s="27"/>
    </row>
    <row r="59" spans="1:12" ht="15" customHeight="1">
      <c r="A59" s="15" t="s">
        <v>107</v>
      </c>
      <c r="B59" s="25" t="s">
        <v>1</v>
      </c>
      <c r="C59" s="26">
        <v>150</v>
      </c>
      <c r="D59" s="1">
        <v>1</v>
      </c>
      <c r="E59" s="1">
        <f>D59*2</f>
        <v>2</v>
      </c>
      <c r="F59" s="12">
        <f>C59*1.15+E59</f>
        <v>174.5</v>
      </c>
      <c r="G59" s="1"/>
      <c r="H59" s="29"/>
      <c r="I59" s="27"/>
      <c r="J59" s="27"/>
      <c r="K59" s="27"/>
      <c r="L59" s="27"/>
    </row>
    <row r="60" spans="1:12" ht="15" customHeight="1">
      <c r="A60" s="15" t="s">
        <v>107</v>
      </c>
      <c r="B60" s="25" t="s">
        <v>70</v>
      </c>
      <c r="C60" s="26">
        <v>150</v>
      </c>
      <c r="D60" s="1">
        <v>1</v>
      </c>
      <c r="E60" s="1">
        <f>D60*2</f>
        <v>2</v>
      </c>
      <c r="F60" s="12">
        <f>C60*1.15+E60</f>
        <v>174.5</v>
      </c>
      <c r="G60" s="1"/>
      <c r="H60" s="29"/>
      <c r="I60" s="27"/>
      <c r="J60" s="27"/>
      <c r="K60" s="27"/>
      <c r="L60" s="27"/>
    </row>
    <row r="61" spans="1:12" ht="15" customHeight="1" thickBot="1">
      <c r="A61" s="19" t="s">
        <v>107</v>
      </c>
      <c r="B61" s="39" t="s">
        <v>30</v>
      </c>
      <c r="C61" s="40">
        <v>30</v>
      </c>
      <c r="D61" s="7">
        <v>1</v>
      </c>
      <c r="E61" s="7">
        <f>D61*2</f>
        <v>2</v>
      </c>
      <c r="F61" s="10">
        <f>C61*1.15+E61</f>
        <v>36.5</v>
      </c>
      <c r="G61" s="10">
        <f>SUM(F58:F61)</f>
        <v>560</v>
      </c>
      <c r="H61" s="41"/>
      <c r="I61" s="27"/>
      <c r="J61" s="27"/>
      <c r="K61" s="27"/>
      <c r="L61" s="27"/>
    </row>
    <row r="62" spans="1:12" ht="15" customHeight="1">
      <c r="A62" s="17" t="s">
        <v>116</v>
      </c>
      <c r="B62" s="35" t="s">
        <v>34</v>
      </c>
      <c r="C62" s="36">
        <v>139</v>
      </c>
      <c r="D62" s="2">
        <v>1</v>
      </c>
      <c r="E62" s="2">
        <f>D62*2</f>
        <v>2</v>
      </c>
      <c r="F62" s="11">
        <f>C62*1.15+E62</f>
        <v>161.85</v>
      </c>
      <c r="G62" s="2"/>
      <c r="H62" s="28"/>
      <c r="I62" s="27"/>
      <c r="J62" s="27"/>
      <c r="K62" s="27"/>
      <c r="L62" s="27"/>
    </row>
    <row r="63" spans="1:12" ht="15" customHeight="1">
      <c r="A63" s="15" t="s">
        <v>116</v>
      </c>
      <c r="B63" s="25" t="s">
        <v>35</v>
      </c>
      <c r="C63" s="26">
        <v>139</v>
      </c>
      <c r="D63" s="1">
        <v>1</v>
      </c>
      <c r="E63" s="1">
        <f>D63*2</f>
        <v>2</v>
      </c>
      <c r="F63" s="12">
        <f>C63*1.15+E63</f>
        <v>161.85</v>
      </c>
      <c r="G63" s="1"/>
      <c r="H63" s="29"/>
      <c r="I63" s="27"/>
      <c r="J63" s="27"/>
      <c r="K63" s="27"/>
      <c r="L63" s="27"/>
    </row>
    <row r="64" spans="1:12" ht="15" customHeight="1">
      <c r="A64" s="15" t="s">
        <v>116</v>
      </c>
      <c r="B64" s="25" t="s">
        <v>37</v>
      </c>
      <c r="C64" s="26">
        <v>182</v>
      </c>
      <c r="D64" s="1">
        <v>1</v>
      </c>
      <c r="E64" s="1">
        <f>D64*2</f>
        <v>2</v>
      </c>
      <c r="F64" s="12">
        <f>C64*1.15+E64</f>
        <v>211.29999999999998</v>
      </c>
      <c r="G64" s="1"/>
      <c r="H64" s="29"/>
      <c r="I64" s="27"/>
      <c r="J64" s="27"/>
      <c r="K64" s="27"/>
      <c r="L64" s="27"/>
    </row>
    <row r="65" spans="1:12" ht="15" customHeight="1" thickBot="1">
      <c r="A65" s="18" t="s">
        <v>116</v>
      </c>
      <c r="B65" s="37" t="s">
        <v>36</v>
      </c>
      <c r="C65" s="38">
        <v>139</v>
      </c>
      <c r="D65" s="3">
        <v>1</v>
      </c>
      <c r="E65" s="3">
        <f>D65*2</f>
        <v>2</v>
      </c>
      <c r="F65" s="9">
        <f>C65*1.15+E65</f>
        <v>161.85</v>
      </c>
      <c r="G65" s="9">
        <f>SUM(F62:F65)</f>
        <v>696.85</v>
      </c>
      <c r="H65" s="30"/>
      <c r="I65" s="27"/>
      <c r="J65" s="27"/>
      <c r="K65" s="27"/>
      <c r="L65" s="27"/>
    </row>
    <row r="66" spans="1:12" ht="15" customHeight="1">
      <c r="A66" s="16" t="s">
        <v>105</v>
      </c>
      <c r="B66" s="32" t="s">
        <v>85</v>
      </c>
      <c r="C66" s="33">
        <v>150</v>
      </c>
      <c r="D66" s="6">
        <v>1</v>
      </c>
      <c r="E66" s="6">
        <f>D66*2</f>
        <v>2</v>
      </c>
      <c r="F66" s="14">
        <f>C66*1.15+E66</f>
        <v>174.5</v>
      </c>
      <c r="G66" s="6"/>
      <c r="H66" s="34"/>
      <c r="I66" s="27"/>
      <c r="J66" s="27"/>
      <c r="K66" s="27"/>
      <c r="L66" s="27"/>
    </row>
    <row r="67" spans="1:12" ht="15" customHeight="1">
      <c r="A67" s="15" t="s">
        <v>105</v>
      </c>
      <c r="B67" s="25" t="s">
        <v>87</v>
      </c>
      <c r="C67" s="26">
        <v>150</v>
      </c>
      <c r="D67" s="1">
        <v>1</v>
      </c>
      <c r="E67" s="1">
        <f>D67*2</f>
        <v>2</v>
      </c>
      <c r="F67" s="12">
        <f>C67*1.15+E67</f>
        <v>174.5</v>
      </c>
      <c r="G67" s="1"/>
      <c r="H67" s="29"/>
      <c r="I67" s="27"/>
      <c r="J67" s="27"/>
      <c r="K67" s="27"/>
      <c r="L67" s="27"/>
    </row>
    <row r="68" spans="1:12" ht="15" customHeight="1">
      <c r="A68" s="15" t="s">
        <v>105</v>
      </c>
      <c r="B68" s="25" t="s">
        <v>68</v>
      </c>
      <c r="C68" s="26">
        <v>150</v>
      </c>
      <c r="D68" s="1">
        <v>1</v>
      </c>
      <c r="E68" s="1">
        <f>D68*2</f>
        <v>2</v>
      </c>
      <c r="F68" s="12">
        <f>C68*1.15+E68</f>
        <v>174.5</v>
      </c>
      <c r="G68" s="1"/>
      <c r="H68" s="29"/>
      <c r="I68" s="27"/>
      <c r="J68" s="27"/>
      <c r="K68" s="27"/>
      <c r="L68" s="27"/>
    </row>
    <row r="69" spans="1:12" ht="15" customHeight="1">
      <c r="A69" s="15" t="s">
        <v>105</v>
      </c>
      <c r="B69" s="25" t="s">
        <v>63</v>
      </c>
      <c r="C69" s="26">
        <v>120</v>
      </c>
      <c r="D69" s="1">
        <v>1</v>
      </c>
      <c r="E69" s="1">
        <f>D69*2</f>
        <v>2</v>
      </c>
      <c r="F69" s="12">
        <f>C69*1.15+E69</f>
        <v>140</v>
      </c>
      <c r="G69" s="1"/>
      <c r="H69" s="29"/>
      <c r="I69" s="27"/>
      <c r="J69" s="27"/>
      <c r="K69" s="27"/>
      <c r="L69" s="27"/>
    </row>
    <row r="70" spans="1:12" ht="15" customHeight="1">
      <c r="A70" s="15" t="s">
        <v>105</v>
      </c>
      <c r="B70" s="25" t="s">
        <v>95</v>
      </c>
      <c r="C70" s="26">
        <v>210</v>
      </c>
      <c r="D70" s="1">
        <v>3</v>
      </c>
      <c r="E70" s="1">
        <f>D70*2</f>
        <v>6</v>
      </c>
      <c r="F70" s="12">
        <f>C70*1.15+E70</f>
        <v>247.49999999999997</v>
      </c>
      <c r="G70" s="1"/>
      <c r="H70" s="29"/>
      <c r="I70" s="27"/>
      <c r="J70" s="27"/>
      <c r="K70" s="27"/>
      <c r="L70" s="27"/>
    </row>
    <row r="71" spans="1:12" ht="15" customHeight="1" thickBot="1">
      <c r="A71" s="19" t="s">
        <v>105</v>
      </c>
      <c r="B71" s="39" t="s">
        <v>53</v>
      </c>
      <c r="C71" s="40">
        <v>25</v>
      </c>
      <c r="D71" s="7">
        <v>1</v>
      </c>
      <c r="E71" s="7">
        <f>D71*2</f>
        <v>2</v>
      </c>
      <c r="F71" s="10">
        <f>C71*1.15+E71</f>
        <v>30.749999999999996</v>
      </c>
      <c r="G71" s="10">
        <f>SUM(F66:F71)</f>
        <v>941.75</v>
      </c>
      <c r="H71" s="41"/>
      <c r="I71" s="27"/>
      <c r="J71" s="27"/>
      <c r="K71" s="27"/>
      <c r="L71" s="27"/>
    </row>
    <row r="72" spans="1:12" ht="15">
      <c r="A72" s="17" t="s">
        <v>112</v>
      </c>
      <c r="B72" s="35" t="s">
        <v>1</v>
      </c>
      <c r="C72" s="36">
        <v>150</v>
      </c>
      <c r="D72" s="2">
        <v>1</v>
      </c>
      <c r="E72" s="2">
        <f>D72*2</f>
        <v>2</v>
      </c>
      <c r="F72" s="11">
        <f>C72*1.15+E72</f>
        <v>174.5</v>
      </c>
      <c r="G72" s="2"/>
      <c r="H72" s="28"/>
      <c r="I72" s="27"/>
      <c r="J72" s="27"/>
      <c r="K72" s="27"/>
      <c r="L72" s="27"/>
    </row>
    <row r="73" spans="1:12" ht="15">
      <c r="A73" s="15" t="s">
        <v>112</v>
      </c>
      <c r="B73" s="25" t="s">
        <v>74</v>
      </c>
      <c r="C73" s="26">
        <v>150</v>
      </c>
      <c r="D73" s="1">
        <v>1</v>
      </c>
      <c r="E73" s="1">
        <f>D73*2</f>
        <v>2</v>
      </c>
      <c r="F73" s="12">
        <f>C73*1.15+E73</f>
        <v>174.5</v>
      </c>
      <c r="G73" s="1"/>
      <c r="H73" s="29"/>
      <c r="I73" s="27"/>
      <c r="J73" s="27"/>
      <c r="K73" s="27"/>
      <c r="L73" s="27"/>
    </row>
    <row r="74" spans="1:12" ht="15">
      <c r="A74" s="15" t="s">
        <v>112</v>
      </c>
      <c r="B74" s="25" t="s">
        <v>75</v>
      </c>
      <c r="C74" s="26">
        <v>150</v>
      </c>
      <c r="D74" s="1">
        <v>1</v>
      </c>
      <c r="E74" s="1">
        <f>D74*2</f>
        <v>2</v>
      </c>
      <c r="F74" s="12">
        <f>C74*1.15+E74</f>
        <v>174.5</v>
      </c>
      <c r="G74" s="1"/>
      <c r="H74" s="29"/>
      <c r="I74" s="27"/>
      <c r="J74" s="27"/>
      <c r="K74" s="27"/>
      <c r="L74" s="27"/>
    </row>
    <row r="75" spans="1:12" ht="15.75" thickBot="1">
      <c r="A75" s="18" t="s">
        <v>112</v>
      </c>
      <c r="B75" s="37" t="s">
        <v>13</v>
      </c>
      <c r="C75" s="38">
        <v>60</v>
      </c>
      <c r="D75" s="3">
        <v>2</v>
      </c>
      <c r="E75" s="3">
        <f>D75*2</f>
        <v>4</v>
      </c>
      <c r="F75" s="9">
        <f>C75*1.15+E75</f>
        <v>73</v>
      </c>
      <c r="G75" s="9">
        <f>SUM(F72:F75)</f>
        <v>596.5</v>
      </c>
      <c r="H75" s="30"/>
      <c r="I75" s="27"/>
      <c r="J75" s="27"/>
      <c r="K75" s="27"/>
      <c r="L75" s="27"/>
    </row>
    <row r="76" spans="1:12" ht="15">
      <c r="A76" s="16" t="s">
        <v>20</v>
      </c>
      <c r="B76" s="32" t="s">
        <v>86</v>
      </c>
      <c r="C76" s="33">
        <v>150</v>
      </c>
      <c r="D76" s="6">
        <v>1</v>
      </c>
      <c r="E76" s="6">
        <f>D76*2</f>
        <v>2</v>
      </c>
      <c r="F76" s="14">
        <f>C76*1.15+E76</f>
        <v>174.5</v>
      </c>
      <c r="G76" s="6"/>
      <c r="H76" s="34"/>
      <c r="I76" s="27"/>
      <c r="J76" s="27"/>
      <c r="K76" s="27"/>
      <c r="L76" s="27"/>
    </row>
    <row r="77" spans="1:12" ht="15">
      <c r="A77" s="15" t="s">
        <v>20</v>
      </c>
      <c r="B77" s="25" t="s">
        <v>86</v>
      </c>
      <c r="C77" s="26">
        <v>150</v>
      </c>
      <c r="D77" s="1">
        <v>1</v>
      </c>
      <c r="E77" s="1">
        <f>D77*2</f>
        <v>2</v>
      </c>
      <c r="F77" s="12">
        <f>C77*1.15+E77</f>
        <v>174.5</v>
      </c>
      <c r="G77" s="1"/>
      <c r="H77" s="29"/>
      <c r="I77" s="27"/>
      <c r="J77" s="27"/>
      <c r="K77" s="27"/>
      <c r="L77" s="27"/>
    </row>
    <row r="78" spans="1:12" ht="15.75" thickBot="1">
      <c r="A78" s="19" t="s">
        <v>20</v>
      </c>
      <c r="B78" s="39" t="s">
        <v>48</v>
      </c>
      <c r="C78" s="40">
        <v>12</v>
      </c>
      <c r="D78" s="7">
        <v>0.1</v>
      </c>
      <c r="E78" s="7">
        <f>D78*2</f>
        <v>0.2</v>
      </c>
      <c r="F78" s="10">
        <f>C78*1.15+E78</f>
        <v>13.999999999999998</v>
      </c>
      <c r="G78" s="10">
        <f>SUM(F76:F78)</f>
        <v>363</v>
      </c>
      <c r="H78" s="41"/>
      <c r="I78" s="27"/>
      <c r="J78" s="27"/>
      <c r="K78" s="27"/>
      <c r="L78" s="27"/>
    </row>
    <row r="79" spans="1:12" ht="15">
      <c r="A79" s="17" t="s">
        <v>117</v>
      </c>
      <c r="B79" s="35" t="s">
        <v>6</v>
      </c>
      <c r="C79" s="36">
        <v>150</v>
      </c>
      <c r="D79" s="2">
        <v>1</v>
      </c>
      <c r="E79" s="2">
        <f>D79*2</f>
        <v>2</v>
      </c>
      <c r="F79" s="11">
        <f>C79*1.15+E79</f>
        <v>174.5</v>
      </c>
      <c r="G79" s="2"/>
      <c r="H79" s="28"/>
      <c r="I79" s="27"/>
      <c r="J79" s="27"/>
      <c r="K79" s="27"/>
      <c r="L79" s="27"/>
    </row>
    <row r="80" spans="1:12" ht="15" customHeight="1">
      <c r="A80" s="15" t="s">
        <v>117</v>
      </c>
      <c r="B80" s="25" t="s">
        <v>81</v>
      </c>
      <c r="C80" s="26">
        <v>150</v>
      </c>
      <c r="D80" s="1">
        <v>1</v>
      </c>
      <c r="E80" s="1">
        <f>D80*2</f>
        <v>2</v>
      </c>
      <c r="F80" s="12">
        <f>C80*1.15+E80</f>
        <v>174.5</v>
      </c>
      <c r="G80" s="1"/>
      <c r="H80" s="29"/>
      <c r="I80" s="27"/>
      <c r="J80" s="27"/>
      <c r="K80" s="27"/>
      <c r="L80" s="27"/>
    </row>
    <row r="81" spans="1:12" ht="15">
      <c r="A81" s="15" t="s">
        <v>117</v>
      </c>
      <c r="B81" s="25" t="s">
        <v>82</v>
      </c>
      <c r="C81" s="26">
        <v>150</v>
      </c>
      <c r="D81" s="1">
        <v>1</v>
      </c>
      <c r="E81" s="1">
        <f>D81*2</f>
        <v>2</v>
      </c>
      <c r="F81" s="12">
        <f>C81*1.15+E81</f>
        <v>174.5</v>
      </c>
      <c r="G81" s="1"/>
      <c r="H81" s="29"/>
      <c r="I81" s="27"/>
      <c r="J81" s="27"/>
      <c r="K81" s="27"/>
      <c r="L81" s="27"/>
    </row>
    <row r="82" spans="1:12" ht="15.75" thickBot="1">
      <c r="A82" s="18" t="s">
        <v>117</v>
      </c>
      <c r="B82" s="37" t="s">
        <v>45</v>
      </c>
      <c r="C82" s="38">
        <v>75</v>
      </c>
      <c r="D82" s="3">
        <v>2</v>
      </c>
      <c r="E82" s="3">
        <f>D82*2</f>
        <v>4</v>
      </c>
      <c r="F82" s="9">
        <f>C82*1.15+E82</f>
        <v>90.25</v>
      </c>
      <c r="G82" s="9">
        <f>SUM(F79:F82)</f>
        <v>613.75</v>
      </c>
      <c r="H82" s="30"/>
      <c r="I82" s="27"/>
      <c r="J82" s="27"/>
      <c r="K82" s="27"/>
      <c r="L82" s="27"/>
    </row>
    <row r="83" spans="1:12" ht="15.75" thickBot="1">
      <c r="A83" s="21" t="s">
        <v>111</v>
      </c>
      <c r="B83" s="45" t="s">
        <v>12</v>
      </c>
      <c r="C83" s="46">
        <v>150</v>
      </c>
      <c r="D83" s="22">
        <v>1</v>
      </c>
      <c r="E83" s="22">
        <f>D83*2</f>
        <v>2</v>
      </c>
      <c r="F83" s="23">
        <f>C83*1.15+E83</f>
        <v>174.5</v>
      </c>
      <c r="G83" s="23">
        <f>F83</f>
        <v>174.5</v>
      </c>
      <c r="H83" s="47"/>
      <c r="I83" s="27"/>
      <c r="J83" s="27"/>
      <c r="K83" s="27"/>
      <c r="L83" s="27"/>
    </row>
    <row r="84" spans="1:12" ht="15.75" thickBot="1">
      <c r="A84" s="20" t="s">
        <v>120</v>
      </c>
      <c r="B84" s="42" t="s">
        <v>97</v>
      </c>
      <c r="C84" s="48">
        <v>1450</v>
      </c>
      <c r="D84" s="8">
        <v>20</v>
      </c>
      <c r="E84" s="8">
        <f>D84*2</f>
        <v>40</v>
      </c>
      <c r="F84" s="13">
        <f>C84*1.15+E84</f>
        <v>1707.4999999999998</v>
      </c>
      <c r="G84" s="13">
        <f>F84</f>
        <v>1707.4999999999998</v>
      </c>
      <c r="H84" s="44"/>
      <c r="I84" s="27"/>
      <c r="J84" s="27"/>
      <c r="K84" s="27"/>
      <c r="L84" s="27"/>
    </row>
    <row r="85" spans="1:12" ht="15">
      <c r="A85" s="16" t="s">
        <v>106</v>
      </c>
      <c r="B85" s="32" t="s">
        <v>89</v>
      </c>
      <c r="C85" s="33">
        <v>150</v>
      </c>
      <c r="D85" s="6">
        <v>1</v>
      </c>
      <c r="E85" s="6">
        <f>D85*2</f>
        <v>2</v>
      </c>
      <c r="F85" s="14">
        <f>C85*1.15+E85</f>
        <v>174.5</v>
      </c>
      <c r="G85" s="6"/>
      <c r="H85" s="34"/>
      <c r="I85" s="27"/>
      <c r="J85" s="27"/>
      <c r="K85" s="27"/>
      <c r="L85" s="27"/>
    </row>
    <row r="86" spans="1:12" ht="15">
      <c r="A86" s="15" t="s">
        <v>106</v>
      </c>
      <c r="B86" s="25" t="s">
        <v>61</v>
      </c>
      <c r="C86" s="26">
        <v>125</v>
      </c>
      <c r="D86" s="1">
        <v>1</v>
      </c>
      <c r="E86" s="1">
        <f>D86*2</f>
        <v>2</v>
      </c>
      <c r="F86" s="12">
        <f>C86*1.15+E86</f>
        <v>145.75</v>
      </c>
      <c r="G86" s="1"/>
      <c r="H86" s="29"/>
      <c r="I86" s="27"/>
      <c r="J86" s="27"/>
      <c r="K86" s="27"/>
      <c r="L86" s="27"/>
    </row>
    <row r="87" spans="1:12" ht="15">
      <c r="A87" s="15" t="s">
        <v>106</v>
      </c>
      <c r="B87" s="25" t="s">
        <v>62</v>
      </c>
      <c r="C87" s="26">
        <v>125</v>
      </c>
      <c r="D87" s="1">
        <v>1</v>
      </c>
      <c r="E87" s="1">
        <f>D87*2</f>
        <v>2</v>
      </c>
      <c r="F87" s="12">
        <f>C87*1.15+E87</f>
        <v>145.75</v>
      </c>
      <c r="G87" s="1"/>
      <c r="H87" s="29"/>
      <c r="I87" s="27"/>
      <c r="J87" s="27"/>
      <c r="K87" s="27"/>
      <c r="L87" s="27"/>
    </row>
    <row r="88" spans="1:12" ht="15">
      <c r="A88" s="15" t="s">
        <v>106</v>
      </c>
      <c r="B88" s="25" t="s">
        <v>64</v>
      </c>
      <c r="C88" s="26">
        <v>120</v>
      </c>
      <c r="D88" s="1">
        <v>1</v>
      </c>
      <c r="E88" s="1">
        <f>D88*2</f>
        <v>2</v>
      </c>
      <c r="F88" s="12">
        <f>C88*1.15+E88</f>
        <v>140</v>
      </c>
      <c r="G88" s="1"/>
      <c r="H88" s="29"/>
      <c r="I88" s="27"/>
      <c r="J88" s="27"/>
      <c r="K88" s="27"/>
      <c r="L88" s="27"/>
    </row>
    <row r="89" spans="1:12" ht="15">
      <c r="A89" s="15" t="s">
        <v>106</v>
      </c>
      <c r="B89" s="25" t="s">
        <v>94</v>
      </c>
      <c r="C89" s="26">
        <v>110</v>
      </c>
      <c r="D89" s="1">
        <v>3</v>
      </c>
      <c r="E89" s="1">
        <f>D89*2</f>
        <v>6</v>
      </c>
      <c r="F89" s="12">
        <f>C89*1.15+E89</f>
        <v>132.5</v>
      </c>
      <c r="G89" s="1"/>
      <c r="H89" s="29"/>
      <c r="I89" s="27"/>
      <c r="J89" s="27"/>
      <c r="K89" s="27"/>
      <c r="L89" s="27"/>
    </row>
    <row r="90" spans="1:12" ht="15.75" thickBot="1">
      <c r="A90" s="19" t="s">
        <v>106</v>
      </c>
      <c r="B90" s="39" t="s">
        <v>92</v>
      </c>
      <c r="C90" s="40">
        <v>340</v>
      </c>
      <c r="D90" s="7">
        <v>10</v>
      </c>
      <c r="E90" s="7">
        <f>D90*2</f>
        <v>20</v>
      </c>
      <c r="F90" s="10">
        <f>C90*1.15+E90</f>
        <v>410.99999999999994</v>
      </c>
      <c r="G90" s="10">
        <f>SUM(F85:F90)</f>
        <v>1149.5</v>
      </c>
      <c r="H90" s="41"/>
      <c r="I90" s="27"/>
      <c r="J90" s="27"/>
      <c r="K90" s="27"/>
      <c r="L90" s="27"/>
    </row>
    <row r="91" spans="1:12" ht="15" customHeight="1">
      <c r="A91" s="17" t="s">
        <v>119</v>
      </c>
      <c r="B91" s="35" t="s">
        <v>24</v>
      </c>
      <c r="C91" s="36">
        <v>36</v>
      </c>
      <c r="D91" s="2">
        <v>0.2</v>
      </c>
      <c r="E91" s="2">
        <f>D91*2</f>
        <v>0.4</v>
      </c>
      <c r="F91" s="11">
        <f>C91*1.15+E91</f>
        <v>41.8</v>
      </c>
      <c r="G91" s="2"/>
      <c r="H91" s="28"/>
      <c r="I91" s="27"/>
      <c r="J91" s="27"/>
      <c r="K91" s="27"/>
      <c r="L91" s="27"/>
    </row>
    <row r="92" spans="1:12" ht="15" customHeight="1" thickBot="1">
      <c r="A92" s="18" t="s">
        <v>119</v>
      </c>
      <c r="B92" s="37" t="s">
        <v>25</v>
      </c>
      <c r="C92" s="38">
        <v>45</v>
      </c>
      <c r="D92" s="3">
        <v>0.2</v>
      </c>
      <c r="E92" s="3">
        <f>D92*2</f>
        <v>0.4</v>
      </c>
      <c r="F92" s="9">
        <f>C92*1.15+E92</f>
        <v>52.14999999999999</v>
      </c>
      <c r="G92" s="9">
        <f>SUM(F91:F92)</f>
        <v>93.94999999999999</v>
      </c>
      <c r="H92" s="30"/>
      <c r="I92" s="27"/>
      <c r="J92" s="27"/>
      <c r="K92" s="27"/>
      <c r="L92" s="27"/>
    </row>
    <row r="93" spans="1:12" ht="15">
      <c r="A93" s="16" t="s">
        <v>19</v>
      </c>
      <c r="B93" s="32" t="s">
        <v>7</v>
      </c>
      <c r="C93" s="33">
        <v>155</v>
      </c>
      <c r="D93" s="6">
        <v>1</v>
      </c>
      <c r="E93" s="6">
        <f>D93*2</f>
        <v>2</v>
      </c>
      <c r="F93" s="14">
        <f>C93*1.15+E93</f>
        <v>180.25</v>
      </c>
      <c r="G93" s="6"/>
      <c r="H93" s="34"/>
      <c r="I93" s="27"/>
      <c r="J93" s="27"/>
      <c r="K93" s="27"/>
      <c r="L93" s="27"/>
    </row>
    <row r="94" spans="1:12" ht="15">
      <c r="A94" s="15" t="s">
        <v>19</v>
      </c>
      <c r="B94" s="25" t="s">
        <v>2</v>
      </c>
      <c r="C94" s="26">
        <v>150</v>
      </c>
      <c r="D94" s="1">
        <v>1</v>
      </c>
      <c r="E94" s="1">
        <f>D94*2</f>
        <v>2</v>
      </c>
      <c r="F94" s="12">
        <f>C94*1.15+E94</f>
        <v>174.5</v>
      </c>
      <c r="G94" s="1"/>
      <c r="H94" s="29"/>
      <c r="I94" s="27"/>
      <c r="J94" s="27"/>
      <c r="K94" s="27"/>
      <c r="L94" s="27"/>
    </row>
    <row r="95" spans="1:12" ht="15">
      <c r="A95" s="15" t="s">
        <v>19</v>
      </c>
      <c r="B95" s="25" t="s">
        <v>9</v>
      </c>
      <c r="C95" s="26">
        <v>150</v>
      </c>
      <c r="D95" s="1">
        <v>1</v>
      </c>
      <c r="E95" s="1">
        <f>D95*2</f>
        <v>2</v>
      </c>
      <c r="F95" s="12">
        <f>C95*1.15+E95</f>
        <v>174.5</v>
      </c>
      <c r="G95" s="1"/>
      <c r="H95" s="29"/>
      <c r="I95" s="27"/>
      <c r="J95" s="27"/>
      <c r="K95" s="27"/>
      <c r="L95" s="27"/>
    </row>
    <row r="96" spans="1:12" ht="15">
      <c r="A96" s="15" t="s">
        <v>19</v>
      </c>
      <c r="B96" s="25" t="s">
        <v>10</v>
      </c>
      <c r="C96" s="26">
        <v>150</v>
      </c>
      <c r="D96" s="1">
        <v>1</v>
      </c>
      <c r="E96" s="1">
        <f>D96*2</f>
        <v>2</v>
      </c>
      <c r="F96" s="12">
        <f>C96*1.15+E96</f>
        <v>174.5</v>
      </c>
      <c r="G96" s="1"/>
      <c r="H96" s="29"/>
      <c r="I96" s="27"/>
      <c r="J96" s="27"/>
      <c r="K96" s="27"/>
      <c r="L96" s="27"/>
    </row>
    <row r="97" spans="1:12" ht="15">
      <c r="A97" s="15" t="s">
        <v>19</v>
      </c>
      <c r="B97" s="25" t="s">
        <v>23</v>
      </c>
      <c r="C97" s="26">
        <v>26</v>
      </c>
      <c r="D97" s="1">
        <v>0.2</v>
      </c>
      <c r="E97" s="1">
        <f>D97*2</f>
        <v>0.4</v>
      </c>
      <c r="F97" s="12">
        <f>C97*1.15+E97</f>
        <v>30.299999999999997</v>
      </c>
      <c r="G97" s="1"/>
      <c r="H97" s="29"/>
      <c r="I97" s="27"/>
      <c r="J97" s="27"/>
      <c r="K97" s="27"/>
      <c r="L97" s="27"/>
    </row>
    <row r="98" spans="1:12" ht="15">
      <c r="A98" s="15" t="s">
        <v>19</v>
      </c>
      <c r="B98" s="25" t="s">
        <v>26</v>
      </c>
      <c r="C98" s="26">
        <v>25</v>
      </c>
      <c r="D98" s="1">
        <v>0.2</v>
      </c>
      <c r="E98" s="1">
        <f>D98*2</f>
        <v>0.4</v>
      </c>
      <c r="F98" s="12">
        <f>C98*1.15+E98</f>
        <v>29.149999999999995</v>
      </c>
      <c r="G98" s="1"/>
      <c r="H98" s="29"/>
      <c r="I98" s="27"/>
      <c r="J98" s="27"/>
      <c r="K98" s="27"/>
      <c r="L98" s="27"/>
    </row>
    <row r="99" spans="1:12" ht="15.75" thickBot="1">
      <c r="A99" s="19" t="s">
        <v>19</v>
      </c>
      <c r="B99" s="39" t="s">
        <v>38</v>
      </c>
      <c r="C99" s="40">
        <v>124</v>
      </c>
      <c r="D99" s="7">
        <v>0.2</v>
      </c>
      <c r="E99" s="7">
        <f>D99*2</f>
        <v>0.4</v>
      </c>
      <c r="F99" s="10">
        <f>C99*1.15+E99</f>
        <v>143</v>
      </c>
      <c r="G99" s="10">
        <f>SUM(F93:F99)</f>
        <v>906.1999999999999</v>
      </c>
      <c r="H99" s="41"/>
      <c r="I99" s="27"/>
      <c r="J99" s="27"/>
      <c r="K99" s="27"/>
      <c r="L99" s="27"/>
    </row>
    <row r="100" spans="1:12" ht="15">
      <c r="A100" s="17" t="s">
        <v>15</v>
      </c>
      <c r="B100" s="35" t="s">
        <v>94</v>
      </c>
      <c r="C100" s="36">
        <v>110</v>
      </c>
      <c r="D100" s="2">
        <v>3</v>
      </c>
      <c r="E100" s="2">
        <f>D100*2</f>
        <v>6</v>
      </c>
      <c r="F100" s="11">
        <f>C100*1.15+E100</f>
        <v>132.5</v>
      </c>
      <c r="G100" s="2"/>
      <c r="H100" s="28"/>
      <c r="I100" s="27"/>
      <c r="J100" s="27"/>
      <c r="K100" s="27"/>
      <c r="L100" s="27"/>
    </row>
    <row r="101" spans="1:12" ht="15.75" thickBot="1">
      <c r="A101" s="18" t="s">
        <v>15</v>
      </c>
      <c r="B101" s="37" t="s">
        <v>39</v>
      </c>
      <c r="C101" s="38">
        <v>120</v>
      </c>
      <c r="D101" s="3">
        <v>0.2</v>
      </c>
      <c r="E101" s="3">
        <f>D101*2</f>
        <v>0.4</v>
      </c>
      <c r="F101" s="9">
        <f>C101*1.15+E101</f>
        <v>138.4</v>
      </c>
      <c r="G101" s="9">
        <f>SUM(F100:F101)</f>
        <v>270.9</v>
      </c>
      <c r="H101" s="30"/>
      <c r="I101" s="27"/>
      <c r="J101" s="27"/>
      <c r="K101" s="27"/>
      <c r="L101" s="27"/>
    </row>
    <row r="102" spans="1:12" ht="15">
      <c r="A102" s="16" t="s">
        <v>18</v>
      </c>
      <c r="B102" s="32" t="s">
        <v>33</v>
      </c>
      <c r="C102" s="33">
        <v>63</v>
      </c>
      <c r="D102" s="6">
        <v>1</v>
      </c>
      <c r="E102" s="6">
        <f>D102*2</f>
        <v>2</v>
      </c>
      <c r="F102" s="14">
        <f>C102*1.15+E102</f>
        <v>74.44999999999999</v>
      </c>
      <c r="G102" s="6"/>
      <c r="H102" s="34"/>
      <c r="J102" s="27"/>
      <c r="K102" s="27"/>
      <c r="L102" s="27"/>
    </row>
    <row r="103" spans="1:8" ht="15.75" thickBot="1">
      <c r="A103" s="19" t="s">
        <v>18</v>
      </c>
      <c r="B103" s="39" t="s">
        <v>94</v>
      </c>
      <c r="C103" s="40">
        <v>110</v>
      </c>
      <c r="D103" s="7">
        <v>3</v>
      </c>
      <c r="E103" s="7">
        <f>D103*2</f>
        <v>6</v>
      </c>
      <c r="F103" s="10">
        <f>C103*1.15+E103</f>
        <v>132.5</v>
      </c>
      <c r="G103" s="10">
        <f>SUM(F102:F103)</f>
        <v>206.95</v>
      </c>
      <c r="H103" s="41"/>
    </row>
    <row r="104" spans="1:8" ht="15" customHeight="1">
      <c r="A104" s="17" t="s">
        <v>121</v>
      </c>
      <c r="B104" s="35" t="s">
        <v>73</v>
      </c>
      <c r="C104" s="36">
        <v>150</v>
      </c>
      <c r="D104" s="2"/>
      <c r="E104" s="2">
        <f>D104*2</f>
        <v>0</v>
      </c>
      <c r="F104" s="11">
        <f>C104*1.15+E104</f>
        <v>172.5</v>
      </c>
      <c r="G104" s="2"/>
      <c r="H104" s="28"/>
    </row>
    <row r="105" spans="1:8" ht="15" customHeight="1" thickBot="1">
      <c r="A105" s="18" t="s">
        <v>121</v>
      </c>
      <c r="B105" s="37" t="s">
        <v>38</v>
      </c>
      <c r="C105" s="38">
        <v>124</v>
      </c>
      <c r="D105" s="3"/>
      <c r="E105" s="3">
        <f>D105*2</f>
        <v>0</v>
      </c>
      <c r="F105" s="9">
        <f>C105*1.15+E105</f>
        <v>142.6</v>
      </c>
      <c r="G105" s="9">
        <f>SUM(F104:F105)</f>
        <v>315.1</v>
      </c>
      <c r="H105" s="30"/>
    </row>
    <row r="106" spans="1:8" ht="15" customHeight="1">
      <c r="A106" s="16" t="s">
        <v>108</v>
      </c>
      <c r="B106" s="32" t="s">
        <v>83</v>
      </c>
      <c r="C106" s="33">
        <v>150</v>
      </c>
      <c r="D106" s="6">
        <v>1</v>
      </c>
      <c r="E106" s="6">
        <f>D106*2</f>
        <v>2</v>
      </c>
      <c r="F106" s="14">
        <f>C106*1.15+E106</f>
        <v>174.5</v>
      </c>
      <c r="G106" s="6"/>
      <c r="H106" s="34"/>
    </row>
    <row r="107" spans="1:8" ht="15" customHeight="1">
      <c r="A107" s="15" t="s">
        <v>108</v>
      </c>
      <c r="B107" s="25" t="s">
        <v>83</v>
      </c>
      <c r="C107" s="26">
        <v>150</v>
      </c>
      <c r="D107" s="1">
        <v>1</v>
      </c>
      <c r="E107" s="1">
        <f>D107*2</f>
        <v>2</v>
      </c>
      <c r="F107" s="12">
        <f>C107*1.15+E107</f>
        <v>174.5</v>
      </c>
      <c r="G107" s="1"/>
      <c r="H107" s="29"/>
    </row>
    <row r="108" spans="1:8" ht="15" customHeight="1">
      <c r="A108" s="15" t="s">
        <v>108</v>
      </c>
      <c r="B108" s="25" t="s">
        <v>83</v>
      </c>
      <c r="C108" s="26">
        <v>150</v>
      </c>
      <c r="D108" s="1">
        <v>1</v>
      </c>
      <c r="E108" s="1">
        <f>D108*2</f>
        <v>2</v>
      </c>
      <c r="F108" s="12">
        <f>C108*1.15+E108</f>
        <v>174.5</v>
      </c>
      <c r="G108" s="1"/>
      <c r="H108" s="29"/>
    </row>
    <row r="109" spans="1:8" ht="15" customHeight="1" thickBot="1">
      <c r="A109" s="19" t="s">
        <v>108</v>
      </c>
      <c r="B109" s="39" t="s">
        <v>67</v>
      </c>
      <c r="C109" s="40">
        <v>150</v>
      </c>
      <c r="D109" s="7">
        <v>1</v>
      </c>
      <c r="E109" s="7">
        <f>D109*2</f>
        <v>2</v>
      </c>
      <c r="F109" s="10">
        <f>C109*1.15+E109</f>
        <v>174.5</v>
      </c>
      <c r="G109" s="10">
        <f>SUM(F106:F109)</f>
        <v>698</v>
      </c>
      <c r="H109" s="41"/>
    </row>
    <row r="110" spans="1:8" ht="15" customHeight="1">
      <c r="A110" s="17" t="s">
        <v>21</v>
      </c>
      <c r="B110" s="35" t="s">
        <v>65</v>
      </c>
      <c r="C110" s="36">
        <v>155</v>
      </c>
      <c r="D110" s="2">
        <v>1</v>
      </c>
      <c r="E110" s="2">
        <f>D110*2</f>
        <v>2</v>
      </c>
      <c r="F110" s="11">
        <f>C110*1.15+E110</f>
        <v>180.25</v>
      </c>
      <c r="G110" s="2"/>
      <c r="H110" s="28"/>
    </row>
    <row r="111" spans="1:8" ht="15" customHeight="1">
      <c r="A111" s="15" t="s">
        <v>21</v>
      </c>
      <c r="B111" s="25" t="s">
        <v>7</v>
      </c>
      <c r="C111" s="26">
        <v>155</v>
      </c>
      <c r="D111" s="1">
        <v>1</v>
      </c>
      <c r="E111" s="1">
        <f>D111*2</f>
        <v>2</v>
      </c>
      <c r="F111" s="12">
        <f>C111*1.15+E111</f>
        <v>180.25</v>
      </c>
      <c r="G111" s="1"/>
      <c r="H111" s="29"/>
    </row>
    <row r="112" spans="1:8" ht="15" customHeight="1">
      <c r="A112" s="15" t="s">
        <v>21</v>
      </c>
      <c r="B112" s="25" t="s">
        <v>8</v>
      </c>
      <c r="C112" s="26">
        <v>155</v>
      </c>
      <c r="D112" s="1">
        <v>1</v>
      </c>
      <c r="E112" s="1">
        <f>D112*2</f>
        <v>2</v>
      </c>
      <c r="F112" s="12">
        <f>C112*1.15+E112</f>
        <v>180.25</v>
      </c>
      <c r="G112" s="1"/>
      <c r="H112" s="29"/>
    </row>
    <row r="113" spans="1:8" ht="15" customHeight="1">
      <c r="A113" s="15" t="s">
        <v>21</v>
      </c>
      <c r="B113" s="25" t="s">
        <v>14</v>
      </c>
      <c r="C113" s="26">
        <v>16</v>
      </c>
      <c r="D113" s="1">
        <v>1</v>
      </c>
      <c r="E113" s="1">
        <f>D113*2</f>
        <v>2</v>
      </c>
      <c r="F113" s="12">
        <f>C113*1.15+E113</f>
        <v>20.4</v>
      </c>
      <c r="G113" s="1"/>
      <c r="H113" s="29"/>
    </row>
    <row r="114" spans="1:8" ht="15" customHeight="1">
      <c r="A114" s="15" t="s">
        <v>21</v>
      </c>
      <c r="B114" s="25" t="s">
        <v>14</v>
      </c>
      <c r="C114" s="26">
        <v>16</v>
      </c>
      <c r="D114" s="1">
        <v>1</v>
      </c>
      <c r="E114" s="1">
        <f>D114*2</f>
        <v>2</v>
      </c>
      <c r="F114" s="12">
        <f>C114*1.15+E114</f>
        <v>20.4</v>
      </c>
      <c r="G114" s="1"/>
      <c r="H114" s="29"/>
    </row>
    <row r="115" spans="1:8" ht="15" customHeight="1" thickBot="1">
      <c r="A115" s="24" t="s">
        <v>21</v>
      </c>
      <c r="B115" s="37" t="s">
        <v>50</v>
      </c>
      <c r="C115" s="38">
        <v>25</v>
      </c>
      <c r="D115" s="3">
        <v>0.2</v>
      </c>
      <c r="E115" s="3">
        <f>D115*2</f>
        <v>0.4</v>
      </c>
      <c r="F115" s="9">
        <f>C115*1.15+E115</f>
        <v>29.149999999999995</v>
      </c>
      <c r="G115" s="9">
        <f>SUM(F110:F115)</f>
        <v>610.6999999999999</v>
      </c>
      <c r="H115" s="30"/>
    </row>
    <row r="116" spans="1:8" ht="15.75" thickBot="1">
      <c r="A116" s="49"/>
      <c r="B116" s="50"/>
      <c r="C116" s="51">
        <f>SUM(C3:C115)</f>
        <v>14092</v>
      </c>
      <c r="D116" s="51">
        <f>SUM(D3:D115)</f>
        <v>144.69999999999996</v>
      </c>
      <c r="E116" s="51">
        <f>SUM(E3:E115)</f>
        <v>289.3999999999999</v>
      </c>
      <c r="F116" s="52">
        <f>SUM(F3:F115)</f>
        <v>16495.200000000004</v>
      </c>
      <c r="G116" s="52">
        <f>SUM(G3:G115)</f>
        <v>16495.200000000004</v>
      </c>
      <c r="H116" s="53"/>
    </row>
  </sheetData>
  <sheetProtection/>
  <autoFilter ref="A2:G2">
    <sortState ref="A3:G116">
      <sortCondition sortBy="value" ref="A3:A116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2016-03-18T13:32:53Z</dcterms:modified>
  <cp:category/>
  <cp:version/>
  <cp:contentType/>
  <cp:contentStatus/>
</cp:coreProperties>
</file>