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'Лист1'!$A$2:$C$96</definedName>
  </definedNames>
  <calcPr fullCalcOnLoad="1" refMode="R1C1"/>
</workbook>
</file>

<file path=xl/sharedStrings.xml><?xml version="1.0" encoding="utf-8"?>
<sst xmlns="http://schemas.openxmlformats.org/spreadsheetml/2006/main" count="185" uniqueCount="107">
  <si>
    <t>Оксана Шаноева</t>
  </si>
  <si>
    <t>GR GRAFFITI 13</t>
  </si>
  <si>
    <t xml:space="preserve">Глитер скрутка 6цв.NEON </t>
  </si>
  <si>
    <t>GR Paris 114</t>
  </si>
  <si>
    <t>Гель-лак Nail-Q 14 ml GA 116</t>
  </si>
  <si>
    <t>barolga13</t>
  </si>
  <si>
    <t>EVA_GRIN</t>
  </si>
  <si>
    <t>В-О Гель прозрачно-розовый 15ml</t>
  </si>
  <si>
    <t>Аниринка</t>
  </si>
  <si>
    <t>Lidan Праймер гелевый 14ml</t>
  </si>
  <si>
    <t>Фимо-дизайн 25шт.  грейпфрут</t>
  </si>
  <si>
    <t>#27 Масло мускатной розы для кутикулы</t>
  </si>
  <si>
    <t>Цена</t>
  </si>
  <si>
    <t>Jina Кисть д/акрила 12А</t>
  </si>
  <si>
    <t>Натушья</t>
  </si>
  <si>
    <t>Фимо-дизайн 25шт. дольки арбуза</t>
  </si>
  <si>
    <t>GR Paris 62</t>
  </si>
  <si>
    <t>Лак-Гель  NAIL-Q 14 ml GA 146</t>
  </si>
  <si>
    <t>Гель-лак Nail-Q 14 ml GA 103</t>
  </si>
  <si>
    <t>Дизайн-монетки-Перфорированная радужная звезда красная</t>
  </si>
  <si>
    <t xml:space="preserve">Jina 512 UNP-512 Raspberry Gel </t>
  </si>
  <si>
    <t>Пигмент Альфа 07</t>
  </si>
  <si>
    <t>Наименование товара</t>
  </si>
  <si>
    <t>Yul4ik</t>
  </si>
  <si>
    <t>Lidan Финиш-гель 14ml</t>
  </si>
  <si>
    <t>Mishk@</t>
  </si>
  <si>
    <t>Баф для полировки</t>
  </si>
  <si>
    <t>Формы Renee</t>
  </si>
  <si>
    <t>лампочки</t>
  </si>
  <si>
    <t>GR Paris 231</t>
  </si>
  <si>
    <t>elena279</t>
  </si>
  <si>
    <t>Праймер гелевый 14ml</t>
  </si>
  <si>
    <t>GR GRAFFITI 05</t>
  </si>
  <si>
    <t>GR GRAFFITI 04</t>
  </si>
  <si>
    <t xml:space="preserve">GR GRAFFITI 02 </t>
  </si>
  <si>
    <t>Lady Ksu</t>
  </si>
  <si>
    <t>Severina 150ml/обезжириватель/</t>
  </si>
  <si>
    <t>Женььька</t>
  </si>
  <si>
    <t>#24 Клей для ремонта мгновенный результат</t>
  </si>
  <si>
    <t>карпик</t>
  </si>
  <si>
    <t>8 Средство д/утолщения тонких, ломких ногтей</t>
  </si>
  <si>
    <t xml:space="preserve">#27 Масло мускатной розы для кутикулы </t>
  </si>
  <si>
    <t>Лак-Гель  NAIL-Q 14 ml GA 108</t>
  </si>
  <si>
    <t>Jina Кисть д/геля Jina #6</t>
  </si>
  <si>
    <t>Jina Кисть д/геля Jina #4</t>
  </si>
  <si>
    <t>Jina Кисть д/акрила 4G</t>
  </si>
  <si>
    <t xml:space="preserve">Ultra Bond праймер-пропитка 14ml </t>
  </si>
  <si>
    <t>Марья-Краса</t>
  </si>
  <si>
    <t>Лампа 9W</t>
  </si>
  <si>
    <t>B.O. Гель 15ml камуфл.#1</t>
  </si>
  <si>
    <t>Severina Х-strong 100ml</t>
  </si>
  <si>
    <t>NEtakaR</t>
  </si>
  <si>
    <t>Candy84</t>
  </si>
  <si>
    <t>Синяя птичка</t>
  </si>
  <si>
    <t>Щипцы для кожи CN-2/6-D(6mm)-BJ</t>
  </si>
  <si>
    <t>Фимо-дизайн 25шт. клубника</t>
  </si>
  <si>
    <t>Ultra Bond праймер-пропитка 14ml</t>
  </si>
  <si>
    <t>фатима1</t>
  </si>
  <si>
    <t xml:space="preserve">Orly Bonder базовое покрытие  9ml </t>
  </si>
  <si>
    <t>Помпа маленькая 1101</t>
  </si>
  <si>
    <t>дарина22</t>
  </si>
  <si>
    <t>НИК</t>
  </si>
  <si>
    <t>Jina 500 UNP-500 Lilac Gel</t>
  </si>
  <si>
    <t>Щипцы для кожи PN-2/3-D(3mm)</t>
  </si>
  <si>
    <t>GR GRAFFITI 03</t>
  </si>
  <si>
    <t>Гель с кальцием для мягких и тонких ногтей</t>
  </si>
  <si>
    <t>GR GRAFFITI 07</t>
  </si>
  <si>
    <t>GR GRAFFITI 104</t>
  </si>
  <si>
    <t>Jina Кисть д/акрила 4А</t>
  </si>
  <si>
    <t xml:space="preserve">Антисептик 200ml спрей Альтсепт </t>
  </si>
  <si>
    <t>В-О Primer кислотный 18ml</t>
  </si>
  <si>
    <t>Машинка для коррекции Jina 4700</t>
  </si>
  <si>
    <t>Лампочки 2 шт.</t>
  </si>
  <si>
    <t>Стразы SS5-SS6 Swarovski AB 50шт.</t>
  </si>
  <si>
    <t>Палочки апельс. (набор) длинные 2 наб.</t>
  </si>
  <si>
    <t>Гель-лак Nail-Q 14 ml GA 105</t>
  </si>
  <si>
    <t xml:space="preserve">GR GRAFFITI 13 </t>
  </si>
  <si>
    <t>МаркоVka</t>
  </si>
  <si>
    <t>Гель-лак Nail-Q 14 ml GA 177</t>
  </si>
  <si>
    <t>J акрил 0,5oz white</t>
  </si>
  <si>
    <t>J праймер акриловый бескислотный 1/2 oz</t>
  </si>
  <si>
    <t>Ляська-Масяська</t>
  </si>
  <si>
    <t xml:space="preserve">GR GRAFFITI 07 </t>
  </si>
  <si>
    <t>Лампа 36W</t>
  </si>
  <si>
    <t>Builder гель прозрачный  1/2oz</t>
  </si>
  <si>
    <t>Натушья (оставить у себя)</t>
  </si>
  <si>
    <t>Alternator</t>
  </si>
  <si>
    <t xml:space="preserve">2 гель-лака NQ ярко-красный и синий </t>
  </si>
  <si>
    <t>1 гель-лак NQ ярко-красный</t>
  </si>
  <si>
    <t>No-Cleanse Финиш-гель 14ml</t>
  </si>
  <si>
    <t>Баночка 10гр 5 шт.</t>
  </si>
  <si>
    <t>Баночка 3гр  6 шт.</t>
  </si>
  <si>
    <t>Краски</t>
  </si>
  <si>
    <t>Глитер (Китай) 3гр 4 шт.</t>
  </si>
  <si>
    <t>#208 Экспресс сушка с УФ фильтром</t>
  </si>
  <si>
    <t>Foot Care Гель для снятия усталости ног Б</t>
  </si>
  <si>
    <t>Гель-лак Nail-Q 14 ml GA 187</t>
  </si>
  <si>
    <t>Гель-лак Nail-Q 14 ml GA 186</t>
  </si>
  <si>
    <t>Гель-лак Nail-Q 14 ml GA 201</t>
  </si>
  <si>
    <t>Гель-лак Nail-Q 14 ml GA 133</t>
  </si>
  <si>
    <t>Гель-лак Nail-Q 14 ml GA 131</t>
  </si>
  <si>
    <t>Глитер снежок банка 3 цвета подтвердили</t>
  </si>
  <si>
    <t>Гель-лак Nail-Q 14 ml GA 178 (как 125)</t>
  </si>
  <si>
    <t>Гель-лак Nail-Q 14 ml GA 175 (как 134)</t>
  </si>
  <si>
    <t>Гель-лак Nail-Q 14 ml GA 175</t>
  </si>
  <si>
    <t>Трансп.</t>
  </si>
  <si>
    <t>Итог: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</si>
</sst>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&quot; руб.&quot;"/>
    <numFmt numFmtId="170" formatCode="0.0"/>
    <numFmt numFmtId="171" formatCode="0.0000"/>
    <numFmt numFmtId="172" formatCode="0.000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4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vertical="center"/>
    </xf>
    <xf numFmtId="0" fontId="0" fillId="0" borderId="9" xfId="0" applyNumberFormat="1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NumberFormat="1" applyFont="1" applyFill="1" applyBorder="1" applyAlignment="1">
      <alignment wrapTex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26" xfId="0" applyNumberFormat="1" applyFont="1" applyFill="1" applyBorder="1" applyAlignment="1">
      <alignment wrapText="1"/>
    </xf>
    <xf numFmtId="0" fontId="0" fillId="0" borderId="15" xfId="0" applyNumberFormat="1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19" xfId="0" applyNumberFormat="1" applyFill="1" applyBorder="1" applyAlignment="1">
      <alignment wrapText="1"/>
    </xf>
    <xf numFmtId="0" fontId="0" fillId="0" borderId="23" xfId="0" applyNumberFormat="1" applyFill="1" applyBorder="1" applyAlignment="1">
      <alignment wrapText="1"/>
    </xf>
    <xf numFmtId="0" fontId="0" fillId="0" borderId="15" xfId="0" applyFill="1" applyBorder="1" applyAlignment="1">
      <alignment vertical="center"/>
    </xf>
    <xf numFmtId="0" fontId="0" fillId="0" borderId="12" xfId="0" applyNumberFormat="1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NumberForma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0" fontId="0" fillId="0" borderId="19" xfId="0" applyFill="1" applyBorder="1" applyAlignment="1">
      <alignment vertical="center"/>
    </xf>
    <xf numFmtId="170" fontId="0" fillId="0" borderId="23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pane ySplit="1" topLeftCell="BM2" activePane="bottomLeft" state="frozen"/>
      <selection pane="topLeft" activeCell="A1" sqref="A1"/>
      <selection pane="bottomLeft" activeCell="D97" sqref="D97"/>
    </sheetView>
  </sheetViews>
  <sheetFormatPr defaultColWidth="17.140625" defaultRowHeight="12.75" customHeight="1"/>
  <cols>
    <col min="1" max="1" width="27.57421875" style="0" customWidth="1"/>
    <col min="2" max="2" width="47.00390625" style="8" customWidth="1"/>
  </cols>
  <sheetData>
    <row r="1" spans="1:6" ht="12.75">
      <c r="A1" s="10" t="s">
        <v>61</v>
      </c>
      <c r="B1" s="11" t="s">
        <v>22</v>
      </c>
      <c r="C1" s="12" t="s">
        <v>12</v>
      </c>
      <c r="D1" s="11" t="s">
        <v>105</v>
      </c>
      <c r="E1" s="11" t="s">
        <v>106</v>
      </c>
      <c r="F1" s="13"/>
    </row>
    <row r="2" spans="1:6" ht="13.5" thickBot="1">
      <c r="A2" s="21"/>
      <c r="B2" s="22"/>
      <c r="C2" s="23"/>
      <c r="D2" s="24"/>
      <c r="E2" s="24"/>
      <c r="F2" s="25"/>
    </row>
    <row r="3" spans="1:6" ht="13.5" thickBot="1">
      <c r="A3" s="31" t="s">
        <v>86</v>
      </c>
      <c r="B3" s="32" t="s">
        <v>87</v>
      </c>
      <c r="C3" s="33">
        <v>380</v>
      </c>
      <c r="D3" s="34">
        <v>2</v>
      </c>
      <c r="E3" s="34">
        <f>C3*1.15+D3</f>
        <v>438.99999999999994</v>
      </c>
      <c r="F3" s="35"/>
    </row>
    <row r="4" spans="1:6" ht="12.75">
      <c r="A4" s="26" t="s">
        <v>5</v>
      </c>
      <c r="B4" s="27" t="s">
        <v>27</v>
      </c>
      <c r="C4" s="28">
        <v>220</v>
      </c>
      <c r="D4" s="29"/>
      <c r="E4" s="29"/>
      <c r="F4" s="30"/>
    </row>
    <row r="5" spans="1:6" ht="12.75">
      <c r="A5" s="14" t="s">
        <v>5</v>
      </c>
      <c r="B5" s="1" t="s">
        <v>13</v>
      </c>
      <c r="C5" s="7">
        <v>180</v>
      </c>
      <c r="D5" s="4"/>
      <c r="E5" s="4"/>
      <c r="F5" s="15"/>
    </row>
    <row r="6" spans="1:6" ht="12.75">
      <c r="A6" s="14" t="s">
        <v>5</v>
      </c>
      <c r="B6" s="1" t="s">
        <v>45</v>
      </c>
      <c r="C6" s="7">
        <v>85</v>
      </c>
      <c r="D6" s="4"/>
      <c r="E6" s="4"/>
      <c r="F6" s="15"/>
    </row>
    <row r="7" spans="1:6" ht="12.75">
      <c r="A7" s="14" t="s">
        <v>5</v>
      </c>
      <c r="B7" s="1" t="s">
        <v>79</v>
      </c>
      <c r="C7" s="7">
        <v>68</v>
      </c>
      <c r="D7" s="4"/>
      <c r="E7" s="4"/>
      <c r="F7" s="15"/>
    </row>
    <row r="8" spans="1:6" ht="12.75">
      <c r="A8" s="14" t="s">
        <v>5</v>
      </c>
      <c r="B8" s="1" t="s">
        <v>80</v>
      </c>
      <c r="C8" s="7">
        <v>93</v>
      </c>
      <c r="D8" s="4"/>
      <c r="E8" s="4"/>
      <c r="F8" s="15"/>
    </row>
    <row r="9" spans="1:6" ht="13.5" thickBot="1">
      <c r="A9" s="21" t="s">
        <v>5</v>
      </c>
      <c r="B9" s="22" t="s">
        <v>83</v>
      </c>
      <c r="C9" s="23">
        <v>1150</v>
      </c>
      <c r="D9" s="24">
        <v>30</v>
      </c>
      <c r="E9" s="24">
        <f>SUM(C4:C9)*1.15+D9</f>
        <v>2095.3999999999996</v>
      </c>
      <c r="F9" s="25"/>
    </row>
    <row r="10" spans="1:6" ht="13.5" thickBot="1">
      <c r="A10" s="36" t="s">
        <v>52</v>
      </c>
      <c r="B10" s="37" t="s">
        <v>40</v>
      </c>
      <c r="C10" s="33">
        <v>39.7</v>
      </c>
      <c r="D10" s="34">
        <v>1</v>
      </c>
      <c r="E10" s="58">
        <f>C10*1.15+D10</f>
        <v>46.655</v>
      </c>
      <c r="F10" s="35"/>
    </row>
    <row r="11" spans="1:6" ht="12.75" customHeight="1">
      <c r="A11" s="26" t="s">
        <v>30</v>
      </c>
      <c r="B11" s="27" t="s">
        <v>33</v>
      </c>
      <c r="C11" s="28">
        <v>76</v>
      </c>
      <c r="D11" s="29"/>
      <c r="E11" s="29"/>
      <c r="F11" s="30"/>
    </row>
    <row r="12" spans="1:6" ht="12.75" customHeight="1">
      <c r="A12" s="14" t="s">
        <v>30</v>
      </c>
      <c r="B12" s="2" t="s">
        <v>66</v>
      </c>
      <c r="C12" s="7">
        <v>76</v>
      </c>
      <c r="D12" s="4"/>
      <c r="E12" s="4"/>
      <c r="F12" s="15"/>
    </row>
    <row r="13" spans="1:6" ht="12.75" customHeight="1" thickBot="1">
      <c r="A13" s="21" t="s">
        <v>30</v>
      </c>
      <c r="B13" s="22" t="s">
        <v>1</v>
      </c>
      <c r="C13" s="23">
        <v>76</v>
      </c>
      <c r="D13" s="24">
        <v>3</v>
      </c>
      <c r="E13" s="24">
        <f>SUM(C11:C13)*1.15+D13</f>
        <v>265.2</v>
      </c>
      <c r="F13" s="25"/>
    </row>
    <row r="14" spans="1:6" ht="12.75">
      <c r="A14" s="38" t="s">
        <v>6</v>
      </c>
      <c r="B14" s="39" t="s">
        <v>34</v>
      </c>
      <c r="C14" s="40">
        <v>76</v>
      </c>
      <c r="D14" s="41"/>
      <c r="E14" s="41"/>
      <c r="F14" s="13"/>
    </row>
    <row r="15" spans="1:6" ht="13.5" thickBot="1">
      <c r="A15" s="17" t="s">
        <v>6</v>
      </c>
      <c r="B15" s="18" t="s">
        <v>32</v>
      </c>
      <c r="C15" s="42">
        <v>76</v>
      </c>
      <c r="D15" s="19">
        <v>2</v>
      </c>
      <c r="E15" s="19">
        <f>SUM(C14:C15)*1.15+D15</f>
        <v>176.79999999999998</v>
      </c>
      <c r="F15" s="20"/>
    </row>
    <row r="16" spans="1:6" ht="12.75">
      <c r="A16" s="26" t="s">
        <v>35</v>
      </c>
      <c r="B16" s="27" t="s">
        <v>54</v>
      </c>
      <c r="C16" s="28">
        <v>160</v>
      </c>
      <c r="D16" s="29"/>
      <c r="E16" s="29"/>
      <c r="F16" s="30"/>
    </row>
    <row r="17" spans="1:6" ht="12.75">
      <c r="A17" s="14" t="s">
        <v>35</v>
      </c>
      <c r="B17" s="2" t="s">
        <v>72</v>
      </c>
      <c r="C17" s="7">
        <v>160</v>
      </c>
      <c r="D17" s="4"/>
      <c r="E17" s="4"/>
      <c r="F17" s="15"/>
    </row>
    <row r="18" spans="1:6" ht="12.75">
      <c r="A18" s="14" t="s">
        <v>35</v>
      </c>
      <c r="B18" s="2" t="s">
        <v>90</v>
      </c>
      <c r="C18" s="7">
        <v>25</v>
      </c>
      <c r="D18" s="4"/>
      <c r="E18" s="4"/>
      <c r="F18" s="15"/>
    </row>
    <row r="19" spans="1:6" ht="12.75">
      <c r="A19" s="14" t="s">
        <v>35</v>
      </c>
      <c r="B19" s="2" t="s">
        <v>93</v>
      </c>
      <c r="C19" s="7">
        <v>54</v>
      </c>
      <c r="D19" s="4"/>
      <c r="E19" s="4"/>
      <c r="F19" s="15"/>
    </row>
    <row r="20" spans="1:6" ht="13.5" thickBot="1">
      <c r="A20" s="21" t="s">
        <v>35</v>
      </c>
      <c r="B20" s="43" t="s">
        <v>101</v>
      </c>
      <c r="C20" s="23">
        <v>30</v>
      </c>
      <c r="D20" s="24">
        <v>5</v>
      </c>
      <c r="E20" s="24">
        <f>SUM(C16:C20)*1.15+D20</f>
        <v>498.34999999999997</v>
      </c>
      <c r="F20" s="25"/>
    </row>
    <row r="21" spans="1:6" ht="12.75">
      <c r="A21" s="38" t="s">
        <v>25</v>
      </c>
      <c r="B21" s="44" t="s">
        <v>78</v>
      </c>
      <c r="C21" s="40">
        <v>190</v>
      </c>
      <c r="D21" s="41"/>
      <c r="E21" s="41"/>
      <c r="F21" s="13"/>
    </row>
    <row r="22" spans="1:6" ht="12.75">
      <c r="A22" s="14" t="s">
        <v>25</v>
      </c>
      <c r="B22" s="1" t="s">
        <v>62</v>
      </c>
      <c r="C22" s="7">
        <v>180</v>
      </c>
      <c r="D22" s="4"/>
      <c r="E22" s="4"/>
      <c r="F22" s="15"/>
    </row>
    <row r="23" spans="1:6" ht="12.75">
      <c r="A23" s="14" t="s">
        <v>25</v>
      </c>
      <c r="B23" s="1" t="s">
        <v>20</v>
      </c>
      <c r="C23" s="7">
        <v>180</v>
      </c>
      <c r="D23" s="4"/>
      <c r="E23" s="4"/>
      <c r="F23" s="15"/>
    </row>
    <row r="24" spans="1:6" ht="12.75">
      <c r="A24" s="14" t="s">
        <v>25</v>
      </c>
      <c r="B24" s="1" t="s">
        <v>44</v>
      </c>
      <c r="C24" s="7">
        <v>38</v>
      </c>
      <c r="D24" s="4"/>
      <c r="E24" s="4"/>
      <c r="F24" s="15"/>
    </row>
    <row r="25" spans="1:6" ht="12.75">
      <c r="A25" s="14" t="s">
        <v>25</v>
      </c>
      <c r="B25" s="1" t="s">
        <v>43</v>
      </c>
      <c r="C25" s="7">
        <v>42</v>
      </c>
      <c r="D25" s="4"/>
      <c r="E25" s="4"/>
      <c r="F25" s="15"/>
    </row>
    <row r="26" spans="1:6" ht="12.75">
      <c r="A26" s="14" t="s">
        <v>25</v>
      </c>
      <c r="B26" s="1" t="s">
        <v>9</v>
      </c>
      <c r="C26" s="7">
        <v>85</v>
      </c>
      <c r="D26" s="4"/>
      <c r="E26" s="4"/>
      <c r="F26" s="15"/>
    </row>
    <row r="27" spans="1:6" ht="12.75">
      <c r="A27" s="14" t="s">
        <v>25</v>
      </c>
      <c r="B27" s="1" t="s">
        <v>56</v>
      </c>
      <c r="C27" s="7">
        <v>230</v>
      </c>
      <c r="D27" s="4"/>
      <c r="E27" s="4"/>
      <c r="F27" s="15"/>
    </row>
    <row r="28" spans="1:6" ht="12.75">
      <c r="A28" s="14" t="s">
        <v>25</v>
      </c>
      <c r="B28" s="1" t="s">
        <v>18</v>
      </c>
      <c r="C28" s="7">
        <v>190</v>
      </c>
      <c r="D28" s="4"/>
      <c r="E28" s="4"/>
      <c r="F28" s="15"/>
    </row>
    <row r="29" spans="1:6" ht="12.75">
      <c r="A29" s="14" t="s">
        <v>25</v>
      </c>
      <c r="B29" s="2" t="s">
        <v>75</v>
      </c>
      <c r="C29" s="7">
        <v>190</v>
      </c>
      <c r="D29" s="4"/>
      <c r="E29" s="4"/>
      <c r="F29" s="15"/>
    </row>
    <row r="30" spans="1:6" ht="12.75">
      <c r="A30" s="14" t="s">
        <v>25</v>
      </c>
      <c r="B30" s="1" t="s">
        <v>31</v>
      </c>
      <c r="C30" s="7">
        <v>93</v>
      </c>
      <c r="D30" s="4"/>
      <c r="E30" s="4"/>
      <c r="F30" s="15"/>
    </row>
    <row r="31" spans="1:6" ht="12.75">
      <c r="A31" s="14" t="s">
        <v>25</v>
      </c>
      <c r="B31" s="2" t="s">
        <v>103</v>
      </c>
      <c r="C31" s="7">
        <v>190</v>
      </c>
      <c r="D31" s="4"/>
      <c r="E31" s="4"/>
      <c r="F31" s="15"/>
    </row>
    <row r="32" spans="1:6" ht="12.75">
      <c r="A32" s="14" t="s">
        <v>25</v>
      </c>
      <c r="B32" s="3" t="s">
        <v>92</v>
      </c>
      <c r="C32" s="7">
        <v>215</v>
      </c>
      <c r="D32" s="4"/>
      <c r="E32" s="4"/>
      <c r="F32" s="15"/>
    </row>
    <row r="33" spans="1:6" ht="12.75">
      <c r="A33" s="14" t="s">
        <v>25</v>
      </c>
      <c r="B33" s="3" t="s">
        <v>99</v>
      </c>
      <c r="C33" s="7">
        <v>190</v>
      </c>
      <c r="D33" s="4"/>
      <c r="E33" s="4"/>
      <c r="F33" s="15"/>
    </row>
    <row r="34" spans="1:6" ht="13.5" thickBot="1">
      <c r="A34" s="17" t="s">
        <v>25</v>
      </c>
      <c r="B34" s="45" t="s">
        <v>84</v>
      </c>
      <c r="C34" s="42">
        <v>115</v>
      </c>
      <c r="D34" s="19">
        <v>14</v>
      </c>
      <c r="E34" s="19">
        <f>SUM(C21:C34)*1.15+D34</f>
        <v>2461.2</v>
      </c>
      <c r="F34" s="20"/>
    </row>
    <row r="35" spans="1:6" ht="13.5" thickBot="1">
      <c r="A35" s="46" t="s">
        <v>51</v>
      </c>
      <c r="B35" s="5" t="s">
        <v>4</v>
      </c>
      <c r="C35" s="9">
        <v>190</v>
      </c>
      <c r="D35" s="6">
        <v>1</v>
      </c>
      <c r="E35" s="6">
        <f>C35*1.15+D35</f>
        <v>219.49999999999997</v>
      </c>
      <c r="F35" s="47"/>
    </row>
    <row r="36" spans="1:6" ht="13.5" thickBot="1">
      <c r="A36" s="36" t="s">
        <v>23</v>
      </c>
      <c r="B36" s="49" t="s">
        <v>67</v>
      </c>
      <c r="C36" s="33">
        <v>76</v>
      </c>
      <c r="D36" s="34">
        <v>1</v>
      </c>
      <c r="E36" s="34">
        <f>C36*1.15+D36</f>
        <v>88.39999999999999</v>
      </c>
      <c r="F36" s="35"/>
    </row>
    <row r="37" spans="1:6" ht="12.75">
      <c r="A37" s="26" t="s">
        <v>8</v>
      </c>
      <c r="B37" s="48" t="s">
        <v>89</v>
      </c>
      <c r="C37" s="28">
        <v>230</v>
      </c>
      <c r="D37" s="29"/>
      <c r="E37" s="29"/>
      <c r="F37" s="30"/>
    </row>
    <row r="38" spans="1:6" ht="12.75">
      <c r="A38" s="14" t="s">
        <v>8</v>
      </c>
      <c r="B38" s="1" t="s">
        <v>38</v>
      </c>
      <c r="C38" s="7">
        <v>39.7</v>
      </c>
      <c r="D38" s="4"/>
      <c r="E38" s="4"/>
      <c r="F38" s="15"/>
    </row>
    <row r="39" spans="1:6" ht="12.75">
      <c r="A39" s="14" t="s">
        <v>8</v>
      </c>
      <c r="B39" s="1" t="s">
        <v>11</v>
      </c>
      <c r="C39" s="7">
        <v>39.7</v>
      </c>
      <c r="D39" s="4"/>
      <c r="E39" s="4"/>
      <c r="F39" s="15"/>
    </row>
    <row r="40" spans="1:6" ht="12.75">
      <c r="A40" s="14" t="s">
        <v>8</v>
      </c>
      <c r="B40" s="1" t="s">
        <v>49</v>
      </c>
      <c r="C40" s="7">
        <v>130</v>
      </c>
      <c r="D40" s="4"/>
      <c r="E40" s="4"/>
      <c r="F40" s="15"/>
    </row>
    <row r="41" spans="1:6" ht="12.75">
      <c r="A41" s="14" t="s">
        <v>8</v>
      </c>
      <c r="B41" s="1" t="s">
        <v>43</v>
      </c>
      <c r="C41" s="7">
        <v>42</v>
      </c>
      <c r="D41" s="4"/>
      <c r="E41" s="4"/>
      <c r="F41" s="15"/>
    </row>
    <row r="42" spans="1:6" ht="12.75">
      <c r="A42" s="14" t="s">
        <v>8</v>
      </c>
      <c r="B42" s="1" t="s">
        <v>36</v>
      </c>
      <c r="C42" s="7">
        <v>66.7</v>
      </c>
      <c r="D42" s="4"/>
      <c r="E42" s="4"/>
      <c r="F42" s="15"/>
    </row>
    <row r="43" spans="1:6" ht="12.75">
      <c r="A43" s="14" t="s">
        <v>8</v>
      </c>
      <c r="B43" s="1" t="s">
        <v>56</v>
      </c>
      <c r="C43" s="7">
        <v>230</v>
      </c>
      <c r="D43" s="4"/>
      <c r="E43" s="4"/>
      <c r="F43" s="15"/>
    </row>
    <row r="44" spans="1:6" ht="12.75">
      <c r="A44" s="14" t="s">
        <v>8</v>
      </c>
      <c r="B44" s="2" t="s">
        <v>26</v>
      </c>
      <c r="C44" s="7">
        <v>19.4</v>
      </c>
      <c r="D44" s="4"/>
      <c r="E44" s="4"/>
      <c r="F44" s="15"/>
    </row>
    <row r="45" spans="1:6" ht="12.75">
      <c r="A45" s="14" t="s">
        <v>8</v>
      </c>
      <c r="B45" s="1" t="s">
        <v>7</v>
      </c>
      <c r="C45" s="7">
        <v>130</v>
      </c>
      <c r="D45" s="4"/>
      <c r="E45" s="4"/>
      <c r="F45" s="15"/>
    </row>
    <row r="46" spans="1:6" ht="12.75">
      <c r="A46" s="14" t="s">
        <v>8</v>
      </c>
      <c r="B46" s="1" t="s">
        <v>42</v>
      </c>
      <c r="C46" s="7">
        <v>190</v>
      </c>
      <c r="D46" s="4"/>
      <c r="E46" s="4"/>
      <c r="F46" s="15"/>
    </row>
    <row r="47" spans="1:6" ht="12.75">
      <c r="A47" s="14" t="s">
        <v>8</v>
      </c>
      <c r="B47" s="1" t="s">
        <v>17</v>
      </c>
      <c r="C47" s="7">
        <v>190</v>
      </c>
      <c r="D47" s="4"/>
      <c r="E47" s="4"/>
      <c r="F47" s="15"/>
    </row>
    <row r="48" spans="1:6" ht="13.5" thickBot="1">
      <c r="A48" s="21" t="s">
        <v>8</v>
      </c>
      <c r="B48" s="22" t="s">
        <v>48</v>
      </c>
      <c r="C48" s="23">
        <v>470</v>
      </c>
      <c r="D48" s="24">
        <v>30</v>
      </c>
      <c r="E48" s="59">
        <f>SUM(C37:C48)*1.15+D48</f>
        <v>2074.125</v>
      </c>
      <c r="F48" s="25"/>
    </row>
    <row r="49" spans="1:6" ht="13.5" thickBot="1">
      <c r="A49" s="36" t="s">
        <v>60</v>
      </c>
      <c r="B49" s="49" t="s">
        <v>73</v>
      </c>
      <c r="C49" s="33">
        <v>72</v>
      </c>
      <c r="D49" s="34">
        <v>1</v>
      </c>
      <c r="E49" s="34">
        <f>C49*1.15+D49</f>
        <v>83.8</v>
      </c>
      <c r="F49" s="35"/>
    </row>
    <row r="50" spans="1:6" ht="12.75">
      <c r="A50" s="26" t="s">
        <v>37</v>
      </c>
      <c r="B50" s="27" t="s">
        <v>26</v>
      </c>
      <c r="C50" s="28">
        <v>19.4</v>
      </c>
      <c r="D50" s="29"/>
      <c r="E50" s="29"/>
      <c r="F50" s="30"/>
    </row>
    <row r="51" spans="1:6" ht="12.75">
      <c r="A51" s="14" t="s">
        <v>37</v>
      </c>
      <c r="B51" s="1" t="s">
        <v>59</v>
      </c>
      <c r="C51" s="7">
        <v>27</v>
      </c>
      <c r="D51" s="4"/>
      <c r="E51" s="4"/>
      <c r="F51" s="15"/>
    </row>
    <row r="52" spans="1:6" ht="12.75">
      <c r="A52" s="14" t="s">
        <v>37</v>
      </c>
      <c r="B52" s="1" t="s">
        <v>31</v>
      </c>
      <c r="C52" s="7">
        <v>93</v>
      </c>
      <c r="D52" s="4"/>
      <c r="E52" s="4"/>
      <c r="F52" s="15"/>
    </row>
    <row r="53" spans="1:6" ht="12.75">
      <c r="A53" s="14" t="s">
        <v>37</v>
      </c>
      <c r="B53" s="3" t="s">
        <v>97</v>
      </c>
      <c r="C53" s="7">
        <v>190</v>
      </c>
      <c r="D53" s="4"/>
      <c r="E53" s="4"/>
      <c r="F53" s="15"/>
    </row>
    <row r="54" spans="1:6" ht="13.5" thickBot="1">
      <c r="A54" s="21" t="s">
        <v>37</v>
      </c>
      <c r="B54" s="50" t="s">
        <v>99</v>
      </c>
      <c r="C54" s="23">
        <v>190</v>
      </c>
      <c r="D54" s="24">
        <v>4</v>
      </c>
      <c r="E54" s="24">
        <f>SUM(C50:C54)*1.15+D54</f>
        <v>601.31</v>
      </c>
      <c r="F54" s="25"/>
    </row>
    <row r="55" spans="1:6" ht="12.75">
      <c r="A55" s="38" t="s">
        <v>39</v>
      </c>
      <c r="B55" s="44" t="s">
        <v>102</v>
      </c>
      <c r="C55" s="40">
        <v>190</v>
      </c>
      <c r="D55" s="41"/>
      <c r="E55" s="41"/>
      <c r="F55" s="13"/>
    </row>
    <row r="56" spans="1:6" ht="12.75">
      <c r="A56" s="14" t="s">
        <v>39</v>
      </c>
      <c r="B56" s="1" t="s">
        <v>50</v>
      </c>
      <c r="C56" s="7">
        <v>56.9</v>
      </c>
      <c r="D56" s="4"/>
      <c r="E56" s="4"/>
      <c r="F56" s="15"/>
    </row>
    <row r="57" spans="1:6" ht="13.5" thickBot="1">
      <c r="A57" s="17" t="s">
        <v>39</v>
      </c>
      <c r="B57" s="51" t="s">
        <v>48</v>
      </c>
      <c r="C57" s="42">
        <v>470</v>
      </c>
      <c r="D57" s="19">
        <v>20</v>
      </c>
      <c r="E57" s="60">
        <f>SUM(C55:C57)*1.15+D57</f>
        <v>844.435</v>
      </c>
      <c r="F57" s="20"/>
    </row>
    <row r="58" spans="1:6" ht="12.75">
      <c r="A58" s="26" t="s">
        <v>81</v>
      </c>
      <c r="B58" s="27" t="s">
        <v>64</v>
      </c>
      <c r="C58" s="28">
        <v>76</v>
      </c>
      <c r="D58" s="29"/>
      <c r="E58" s="29"/>
      <c r="F58" s="30"/>
    </row>
    <row r="59" spans="1:6" ht="13.5" thickBot="1">
      <c r="A59" s="21" t="s">
        <v>81</v>
      </c>
      <c r="B59" s="22" t="s">
        <v>82</v>
      </c>
      <c r="C59" s="23">
        <v>76</v>
      </c>
      <c r="D59" s="24">
        <v>2</v>
      </c>
      <c r="E59" s="24">
        <f>SUM(C58:C59)*1.15+D59</f>
        <v>176.79999999999998</v>
      </c>
      <c r="F59" s="25"/>
    </row>
    <row r="60" spans="1:6" ht="12.75">
      <c r="A60" s="38" t="s">
        <v>77</v>
      </c>
      <c r="B60" s="39" t="s">
        <v>76</v>
      </c>
      <c r="C60" s="40">
        <v>76</v>
      </c>
      <c r="D60" s="41"/>
      <c r="E60" s="41"/>
      <c r="F60" s="13"/>
    </row>
    <row r="61" spans="1:6" ht="12.75">
      <c r="A61" s="14" t="s">
        <v>77</v>
      </c>
      <c r="B61" s="1" t="s">
        <v>33</v>
      </c>
      <c r="C61" s="7">
        <v>76</v>
      </c>
      <c r="D61" s="4"/>
      <c r="E61" s="4"/>
      <c r="F61" s="15"/>
    </row>
    <row r="62" spans="1:6" ht="12.75">
      <c r="A62" s="14" t="s">
        <v>77</v>
      </c>
      <c r="B62" s="1" t="s">
        <v>1</v>
      </c>
      <c r="C62" s="7">
        <v>76</v>
      </c>
      <c r="D62" s="4"/>
      <c r="E62" s="4"/>
      <c r="F62" s="15"/>
    </row>
    <row r="63" spans="1:6" ht="13.5" thickBot="1">
      <c r="A63" s="52" t="s">
        <v>77</v>
      </c>
      <c r="B63" s="53" t="s">
        <v>65</v>
      </c>
      <c r="C63" s="54">
        <v>39.7</v>
      </c>
      <c r="D63" s="19">
        <v>4</v>
      </c>
      <c r="E63" s="60">
        <f>SUM(C60:C63)*1.15+D63</f>
        <v>311.85499999999996</v>
      </c>
      <c r="F63" s="20"/>
    </row>
    <row r="64" spans="1:6" ht="12.75">
      <c r="A64" s="26" t="s">
        <v>47</v>
      </c>
      <c r="B64" s="27" t="s">
        <v>63</v>
      </c>
      <c r="C64" s="28">
        <v>160</v>
      </c>
      <c r="D64" s="29"/>
      <c r="E64" s="29"/>
      <c r="F64" s="30"/>
    </row>
    <row r="65" spans="1:6" ht="12.75">
      <c r="A65" s="14" t="s">
        <v>47</v>
      </c>
      <c r="B65" s="1" t="s">
        <v>3</v>
      </c>
      <c r="C65" s="7">
        <v>35.5</v>
      </c>
      <c r="D65" s="4"/>
      <c r="E65" s="4"/>
      <c r="F65" s="15"/>
    </row>
    <row r="66" spans="1:6" ht="12.75">
      <c r="A66" s="14" t="s">
        <v>47</v>
      </c>
      <c r="B66" s="1" t="s">
        <v>29</v>
      </c>
      <c r="C66" s="7">
        <v>35.5</v>
      </c>
      <c r="D66" s="4"/>
      <c r="E66" s="4"/>
      <c r="F66" s="15"/>
    </row>
    <row r="67" spans="1:6" ht="13.5" thickBot="1">
      <c r="A67" s="21" t="s">
        <v>47</v>
      </c>
      <c r="B67" s="22" t="s">
        <v>16</v>
      </c>
      <c r="C67" s="23">
        <v>35.5</v>
      </c>
      <c r="D67" s="24">
        <v>4</v>
      </c>
      <c r="E67" s="59">
        <f>SUM(C64:C67)*1.15+D67</f>
        <v>310.47499999999997</v>
      </c>
      <c r="F67" s="25"/>
    </row>
    <row r="68" spans="1:6" ht="12.75">
      <c r="A68" s="38" t="s">
        <v>14</v>
      </c>
      <c r="B68" s="44" t="s">
        <v>36</v>
      </c>
      <c r="C68" s="39">
        <v>66.7</v>
      </c>
      <c r="D68" s="41"/>
      <c r="E68" s="41"/>
      <c r="F68" s="13"/>
    </row>
    <row r="69" spans="1:6" ht="12.75">
      <c r="A69" s="14" t="s">
        <v>14</v>
      </c>
      <c r="B69" s="2" t="s">
        <v>69</v>
      </c>
      <c r="C69" s="1">
        <v>117</v>
      </c>
      <c r="D69" s="4"/>
      <c r="E69" s="4"/>
      <c r="F69" s="15"/>
    </row>
    <row r="70" spans="1:6" ht="12.75">
      <c r="A70" s="14" t="s">
        <v>14</v>
      </c>
      <c r="B70" s="2" t="s">
        <v>70</v>
      </c>
      <c r="C70" s="1">
        <v>105</v>
      </c>
      <c r="D70" s="4"/>
      <c r="E70" s="4"/>
      <c r="F70" s="15"/>
    </row>
    <row r="71" spans="1:6" ht="12.75">
      <c r="A71" s="16" t="s">
        <v>14</v>
      </c>
      <c r="B71" s="3" t="s">
        <v>91</v>
      </c>
      <c r="C71" s="1">
        <v>21</v>
      </c>
      <c r="D71" s="4"/>
      <c r="E71" s="4"/>
      <c r="F71" s="15"/>
    </row>
    <row r="72" spans="1:6" ht="12.75" customHeight="1">
      <c r="A72" s="16" t="s">
        <v>14</v>
      </c>
      <c r="B72" s="3" t="s">
        <v>94</v>
      </c>
      <c r="C72" s="1">
        <v>50</v>
      </c>
      <c r="D72" s="4"/>
      <c r="E72" s="4"/>
      <c r="F72" s="15"/>
    </row>
    <row r="73" spans="1:6" ht="12.75" customHeight="1">
      <c r="A73" s="16" t="s">
        <v>14</v>
      </c>
      <c r="B73" s="3" t="s">
        <v>95</v>
      </c>
      <c r="C73" s="1">
        <v>38.5</v>
      </c>
      <c r="D73" s="4"/>
      <c r="E73" s="4"/>
      <c r="F73" s="15"/>
    </row>
    <row r="74" spans="1:6" ht="12.75" customHeight="1" thickBot="1">
      <c r="A74" s="55" t="s">
        <v>85</v>
      </c>
      <c r="B74" s="51" t="s">
        <v>68</v>
      </c>
      <c r="C74" s="18">
        <v>85</v>
      </c>
      <c r="D74" s="19">
        <v>12</v>
      </c>
      <c r="E74" s="19">
        <f>SUM(C68:C74)*1.15+D74</f>
        <v>567.68</v>
      </c>
      <c r="F74" s="20"/>
    </row>
    <row r="75" spans="1:6" ht="12.75" customHeight="1">
      <c r="A75" s="26" t="s">
        <v>0</v>
      </c>
      <c r="B75" s="27" t="s">
        <v>24</v>
      </c>
      <c r="C75" s="27">
        <v>100</v>
      </c>
      <c r="D75" s="29"/>
      <c r="E75" s="29"/>
      <c r="F75" s="30"/>
    </row>
    <row r="76" spans="1:6" ht="12.75" customHeight="1">
      <c r="A76" s="14" t="s">
        <v>0</v>
      </c>
      <c r="B76" s="1" t="s">
        <v>46</v>
      </c>
      <c r="C76" s="1">
        <v>230</v>
      </c>
      <c r="D76" s="4"/>
      <c r="E76" s="4"/>
      <c r="F76" s="15"/>
    </row>
    <row r="77" spans="1:6" ht="12.75" customHeight="1" thickBot="1">
      <c r="A77" s="56" t="s">
        <v>0</v>
      </c>
      <c r="B77" s="50" t="s">
        <v>88</v>
      </c>
      <c r="C77" s="22">
        <v>190</v>
      </c>
      <c r="D77" s="24">
        <v>3</v>
      </c>
      <c r="E77" s="24">
        <f>SUM(C75:C77)*1.15+D77</f>
        <v>601</v>
      </c>
      <c r="F77" s="25"/>
    </row>
    <row r="78" spans="1:6" ht="12.75" customHeight="1">
      <c r="A78" s="38" t="s">
        <v>53</v>
      </c>
      <c r="B78" s="39" t="s">
        <v>10</v>
      </c>
      <c r="C78" s="39">
        <v>15</v>
      </c>
      <c r="D78" s="41"/>
      <c r="E78" s="41"/>
      <c r="F78" s="13"/>
    </row>
    <row r="79" spans="1:6" ht="12.75" customHeight="1">
      <c r="A79" s="14" t="s">
        <v>53</v>
      </c>
      <c r="B79" s="1" t="s">
        <v>15</v>
      </c>
      <c r="C79" s="1">
        <v>15</v>
      </c>
      <c r="D79" s="4"/>
      <c r="E79" s="4"/>
      <c r="F79" s="15"/>
    </row>
    <row r="80" spans="1:6" ht="12.75" customHeight="1">
      <c r="A80" s="14" t="s">
        <v>53</v>
      </c>
      <c r="B80" s="1" t="s">
        <v>55</v>
      </c>
      <c r="C80" s="1">
        <v>15</v>
      </c>
      <c r="D80" s="4"/>
      <c r="E80" s="4"/>
      <c r="F80" s="15"/>
    </row>
    <row r="81" spans="1:6" ht="12.75" customHeight="1">
      <c r="A81" s="14" t="s">
        <v>53</v>
      </c>
      <c r="B81" s="1" t="s">
        <v>41</v>
      </c>
      <c r="C81" s="1">
        <v>39.7</v>
      </c>
      <c r="D81" s="4"/>
      <c r="E81" s="4"/>
      <c r="F81" s="15"/>
    </row>
    <row r="82" spans="1:6" ht="12.75" customHeight="1">
      <c r="A82" s="14" t="s">
        <v>53</v>
      </c>
      <c r="B82" s="1" t="s">
        <v>9</v>
      </c>
      <c r="C82" s="1">
        <v>85</v>
      </c>
      <c r="D82" s="4"/>
      <c r="E82" s="4"/>
      <c r="F82" s="15"/>
    </row>
    <row r="83" spans="1:6" ht="12.75" customHeight="1">
      <c r="A83" s="14" t="s">
        <v>53</v>
      </c>
      <c r="B83" s="1" t="s">
        <v>58</v>
      </c>
      <c r="C83" s="1">
        <v>160</v>
      </c>
      <c r="D83" s="4"/>
      <c r="E83" s="4"/>
      <c r="F83" s="15"/>
    </row>
    <row r="84" spans="1:6" ht="12.75" customHeight="1">
      <c r="A84" s="14" t="s">
        <v>53</v>
      </c>
      <c r="B84" s="1" t="s">
        <v>2</v>
      </c>
      <c r="C84" s="1">
        <v>75</v>
      </c>
      <c r="D84" s="4"/>
      <c r="E84" s="4"/>
      <c r="F84" s="15"/>
    </row>
    <row r="85" spans="1:6" ht="12.75" customHeight="1">
      <c r="A85" s="14" t="s">
        <v>53</v>
      </c>
      <c r="B85" s="1" t="s">
        <v>19</v>
      </c>
      <c r="C85" s="1">
        <v>14</v>
      </c>
      <c r="D85" s="4"/>
      <c r="E85" s="4"/>
      <c r="F85" s="15"/>
    </row>
    <row r="86" spans="1:6" ht="12.75" customHeight="1">
      <c r="A86" s="14" t="s">
        <v>53</v>
      </c>
      <c r="B86" s="1" t="s">
        <v>28</v>
      </c>
      <c r="C86" s="1">
        <v>80</v>
      </c>
      <c r="D86" s="4"/>
      <c r="E86" s="4"/>
      <c r="F86" s="15"/>
    </row>
    <row r="87" spans="1:6" ht="12.75" customHeight="1">
      <c r="A87" s="14" t="s">
        <v>53</v>
      </c>
      <c r="B87" s="2" t="s">
        <v>71</v>
      </c>
      <c r="C87" s="1">
        <v>2470</v>
      </c>
      <c r="D87" s="4"/>
      <c r="E87" s="4"/>
      <c r="F87" s="15"/>
    </row>
    <row r="88" spans="1:6" ht="12.75" customHeight="1">
      <c r="A88" s="14" t="s">
        <v>53</v>
      </c>
      <c r="B88" s="2" t="s">
        <v>74</v>
      </c>
      <c r="C88" s="1">
        <v>8.6</v>
      </c>
      <c r="D88" s="4"/>
      <c r="E88" s="4"/>
      <c r="F88" s="15"/>
    </row>
    <row r="89" spans="1:6" ht="12.75" customHeight="1" thickBot="1">
      <c r="A89" s="17" t="s">
        <v>53</v>
      </c>
      <c r="B89" s="18" t="s">
        <v>21</v>
      </c>
      <c r="C89" s="18">
        <v>30</v>
      </c>
      <c r="D89" s="19">
        <v>50</v>
      </c>
      <c r="E89" s="60">
        <f>SUM(C78:C89)*1.15+D89</f>
        <v>3508.3949999999995</v>
      </c>
      <c r="F89" s="20"/>
    </row>
    <row r="90" spans="1:6" ht="12.75" customHeight="1" thickBot="1">
      <c r="A90" s="36" t="s">
        <v>57</v>
      </c>
      <c r="B90" s="49" t="s">
        <v>64</v>
      </c>
      <c r="C90" s="37">
        <v>76</v>
      </c>
      <c r="D90" s="34">
        <v>1</v>
      </c>
      <c r="E90" s="34">
        <f>C90*1.15+D90</f>
        <v>88.39999999999999</v>
      </c>
      <c r="F90" s="35"/>
    </row>
    <row r="91" spans="1:6" ht="12.75" customHeight="1">
      <c r="A91" s="26"/>
      <c r="B91" s="57" t="s">
        <v>96</v>
      </c>
      <c r="C91" s="27">
        <v>190</v>
      </c>
      <c r="D91" s="29"/>
      <c r="E91" s="29"/>
      <c r="F91" s="30"/>
    </row>
    <row r="92" spans="1:6" ht="12.75" customHeight="1">
      <c r="A92" s="14"/>
      <c r="B92" s="3" t="s">
        <v>98</v>
      </c>
      <c r="C92" s="1">
        <v>190</v>
      </c>
      <c r="D92" s="4"/>
      <c r="E92" s="4"/>
      <c r="F92" s="15"/>
    </row>
    <row r="93" spans="1:6" ht="12.75" customHeight="1">
      <c r="A93" s="14"/>
      <c r="B93" s="3" t="s">
        <v>104</v>
      </c>
      <c r="C93" s="1">
        <v>190</v>
      </c>
      <c r="D93" s="4"/>
      <c r="E93" s="4"/>
      <c r="F93" s="15"/>
    </row>
    <row r="94" spans="1:6" ht="12.75" customHeight="1">
      <c r="A94" s="14"/>
      <c r="B94" s="3" t="s">
        <v>100</v>
      </c>
      <c r="C94" s="1">
        <v>190</v>
      </c>
      <c r="D94" s="4"/>
      <c r="E94" s="4"/>
      <c r="F94" s="15"/>
    </row>
    <row r="95" spans="1:6" ht="12.75" customHeight="1" thickBot="1">
      <c r="A95" s="17"/>
      <c r="B95" s="18"/>
      <c r="C95" s="18">
        <f>SUM(C3:C94)</f>
        <v>14037.2</v>
      </c>
      <c r="D95" s="18">
        <f>SUM(D3:D94)</f>
        <v>190</v>
      </c>
      <c r="E95" s="19">
        <f>SUM(E3:E94)</f>
        <v>15458.779999999997</v>
      </c>
      <c r="F95" s="20"/>
    </row>
    <row r="97" ht="12.75" customHeight="1">
      <c r="C97">
        <f>C95-950</f>
        <v>13087.2</v>
      </c>
    </row>
  </sheetData>
  <autoFilter ref="A2:C96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2012-04-10T03:54:47Z</cp:lastPrinted>
  <dcterms:created xsi:type="dcterms:W3CDTF">2012-04-10T02:05:42Z</dcterms:created>
  <dcterms:modified xsi:type="dcterms:W3CDTF">2012-04-13T02:37:19Z</dcterms:modified>
  <cp:category/>
  <cp:version/>
  <cp:contentType/>
  <cp:contentStatus/>
</cp:coreProperties>
</file>