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'Лист1'!$A$3:$I$3</definedName>
  </definedNames>
  <calcPr fullCalcOnLoad="1" refMode="R1C1"/>
</workbook>
</file>

<file path=xl/sharedStrings.xml><?xml version="1.0" encoding="utf-8"?>
<sst xmlns="http://schemas.openxmlformats.org/spreadsheetml/2006/main" count="38" uniqueCount="33">
  <si>
    <t>1026 Сарафан, горох на белом, р-р 46</t>
  </si>
  <si>
    <t>1050 Платье фуксия, р-р 50</t>
  </si>
  <si>
    <t>1050 Платье черное, р-р 44</t>
  </si>
  <si>
    <t>1054 Платье черно-серо-белое, р-р 50</t>
  </si>
  <si>
    <t>1059а Сарафан, леопард с черным, р-р 46</t>
  </si>
  <si>
    <t>1059а Сарафан, леопард с черным, р-р 50</t>
  </si>
  <si>
    <t>1062 Платье черно-белое, р-р 44</t>
  </si>
  <si>
    <t>1062 Платье черно-белое, р-р 48</t>
  </si>
  <si>
    <t>1062 Платье черно-белое, р-р 50</t>
  </si>
  <si>
    <t>1066 Платье красное, р-р 44</t>
  </si>
  <si>
    <t>1079 Платье черно-фиолетовое, р-р 46</t>
  </si>
  <si>
    <t>1079 Платье черно-фиолетовое, р-р 48</t>
  </si>
  <si>
    <t>1084 Платье васильковое, р-р 46</t>
  </si>
  <si>
    <t>1089 Платье кораллово-черно-белый, р-р 46</t>
  </si>
  <si>
    <t>2010а Бадлон белый, р-р 48</t>
  </si>
  <si>
    <t>2060 Туника голубая, р-р 42</t>
  </si>
  <si>
    <t>Эйвелина</t>
  </si>
  <si>
    <t>tatau</t>
  </si>
  <si>
    <t>магдалина</t>
  </si>
  <si>
    <t>morika</t>
  </si>
  <si>
    <t>Ларисенция</t>
  </si>
  <si>
    <t>Ларсэна</t>
  </si>
  <si>
    <t>Светка конфетка</t>
  </si>
  <si>
    <t>Элеонора</t>
  </si>
  <si>
    <t>lev22</t>
  </si>
  <si>
    <t>Наташа55</t>
  </si>
  <si>
    <t>Снежная Королева</t>
  </si>
  <si>
    <t>НИК</t>
  </si>
  <si>
    <t>Наименование</t>
  </si>
  <si>
    <t>Цена</t>
  </si>
  <si>
    <t>Тр-тные</t>
  </si>
  <si>
    <t>С орг и тран</t>
  </si>
  <si>
    <t>К оплате: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</si>
</sst>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Border="1" applyAlignment="1">
      <alignment/>
    </xf>
    <xf numFmtId="0" fontId="0" fillId="0" borderId="19" xfId="0" applyNumberFormat="1" applyFont="1" applyBorder="1" applyAlignment="1">
      <alignment horizontal="left" vertical="top" wrapText="1"/>
    </xf>
    <xf numFmtId="2" fontId="0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/>
    </xf>
    <xf numFmtId="0" fontId="39" fillId="0" borderId="19" xfId="0" applyFont="1" applyBorder="1" applyAlignment="1">
      <alignment/>
    </xf>
    <xf numFmtId="0" fontId="0" fillId="0" borderId="20" xfId="0" applyBorder="1" applyAlignment="1">
      <alignment/>
    </xf>
    <xf numFmtId="0" fontId="38" fillId="0" borderId="21" xfId="0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39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39" fillId="0" borderId="13" xfId="0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NumberFormat="1" applyFont="1" applyBorder="1" applyAlignment="1">
      <alignment horizontal="left" vertical="top" wrapText="1"/>
    </xf>
    <xf numFmtId="2" fontId="0" fillId="0" borderId="23" xfId="0" applyNumberFormat="1" applyFont="1" applyBorder="1" applyAlignment="1">
      <alignment horizontal="right" vertical="top"/>
    </xf>
    <xf numFmtId="0" fontId="0" fillId="0" borderId="23" xfId="0" applyBorder="1" applyAlignment="1">
      <alignment/>
    </xf>
    <xf numFmtId="0" fontId="40" fillId="0" borderId="23" xfId="0" applyFont="1" applyBorder="1" applyAlignment="1">
      <alignment/>
    </xf>
    <xf numFmtId="0" fontId="0" fillId="0" borderId="24" xfId="0" applyBorder="1" applyAlignment="1">
      <alignment/>
    </xf>
    <xf numFmtId="0" fontId="38" fillId="0" borderId="25" xfId="0" applyFont="1" applyBorder="1" applyAlignment="1">
      <alignment/>
    </xf>
    <xf numFmtId="0" fontId="0" fillId="0" borderId="26" xfId="0" applyNumberFormat="1" applyFont="1" applyBorder="1" applyAlignment="1">
      <alignment horizontal="left" vertical="top" wrapText="1"/>
    </xf>
    <xf numFmtId="2" fontId="0" fillId="0" borderId="26" xfId="0" applyNumberFormat="1" applyFont="1" applyBorder="1" applyAlignment="1">
      <alignment horizontal="right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8" fillId="0" borderId="28" xfId="0" applyFont="1" applyBorder="1" applyAlignment="1">
      <alignment/>
    </xf>
    <xf numFmtId="0" fontId="0" fillId="0" borderId="29" xfId="0" applyNumberFormat="1" applyFont="1" applyBorder="1" applyAlignment="1">
      <alignment horizontal="left" vertical="top" wrapText="1"/>
    </xf>
    <xf numFmtId="2" fontId="0" fillId="0" borderId="29" xfId="0" applyNumberFormat="1" applyFont="1" applyBorder="1" applyAlignment="1">
      <alignment horizontal="right" vertical="top"/>
    </xf>
    <xf numFmtId="0" fontId="0" fillId="0" borderId="29" xfId="0" applyBorder="1" applyAlignment="1">
      <alignment/>
    </xf>
    <xf numFmtId="0" fontId="39" fillId="0" borderId="29" xfId="0" applyFont="1" applyBorder="1" applyAlignment="1">
      <alignment/>
    </xf>
    <xf numFmtId="0" fontId="0" fillId="0" borderId="30" xfId="0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0" fontId="40" fillId="0" borderId="10" xfId="0" applyFont="1" applyBorder="1" applyAlignment="1">
      <alignment/>
    </xf>
    <xf numFmtId="4" fontId="0" fillId="0" borderId="29" xfId="0" applyNumberFormat="1" applyFont="1" applyBorder="1" applyAlignment="1">
      <alignment horizontal="right" vertical="top"/>
    </xf>
    <xf numFmtId="0" fontId="40" fillId="0" borderId="29" xfId="0" applyFont="1" applyBorder="1" applyAlignment="1">
      <alignment/>
    </xf>
    <xf numFmtId="0" fontId="40" fillId="0" borderId="26" xfId="0" applyFont="1" applyBorder="1" applyAlignment="1">
      <alignment/>
    </xf>
    <xf numFmtId="4" fontId="0" fillId="0" borderId="23" xfId="0" applyNumberFormat="1" applyFont="1" applyBorder="1" applyAlignment="1">
      <alignment horizontal="right" vertical="top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4" fontId="0" fillId="0" borderId="26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37.421875" style="0" customWidth="1"/>
    <col min="2" max="2" width="57.140625" style="0" customWidth="1"/>
  </cols>
  <sheetData>
    <row r="2" ht="15.75" thickBot="1"/>
    <row r="3" spans="1:9" ht="15.75" thickBot="1">
      <c r="A3" s="6" t="s">
        <v>27</v>
      </c>
      <c r="B3" s="7" t="s">
        <v>28</v>
      </c>
      <c r="C3" s="7" t="s">
        <v>29</v>
      </c>
      <c r="D3" s="7" t="s">
        <v>30</v>
      </c>
      <c r="E3" s="7" t="s">
        <v>31</v>
      </c>
      <c r="F3" s="7" t="s">
        <v>32</v>
      </c>
      <c r="G3" s="7"/>
      <c r="H3" s="7"/>
      <c r="I3" s="8"/>
    </row>
    <row r="4" spans="1:9" ht="15" customHeight="1">
      <c r="A4" s="15" t="s">
        <v>24</v>
      </c>
      <c r="B4" s="16" t="s">
        <v>6</v>
      </c>
      <c r="C4" s="17">
        <v>1090</v>
      </c>
      <c r="D4" s="1">
        <v>25</v>
      </c>
      <c r="E4" s="1">
        <f>C4*1.12+D4</f>
        <v>1245.8000000000002</v>
      </c>
      <c r="F4" s="1"/>
      <c r="G4" s="18"/>
      <c r="H4" s="1"/>
      <c r="I4" s="2"/>
    </row>
    <row r="5" spans="1:9" ht="15" customHeight="1" thickBot="1">
      <c r="A5" s="19" t="s">
        <v>24</v>
      </c>
      <c r="B5" s="20" t="s">
        <v>9</v>
      </c>
      <c r="C5" s="21">
        <v>1045</v>
      </c>
      <c r="D5" s="4">
        <v>25</v>
      </c>
      <c r="E5" s="4">
        <f>C5*1.12+D5</f>
        <v>1195.4</v>
      </c>
      <c r="F5" s="4">
        <f>SUM(E4:E5)</f>
        <v>2441.2000000000003</v>
      </c>
      <c r="G5" s="22"/>
      <c r="H5" s="4"/>
      <c r="I5" s="5"/>
    </row>
    <row r="6" spans="1:9" ht="15" customHeight="1">
      <c r="A6" s="9" t="s">
        <v>19</v>
      </c>
      <c r="B6" s="10" t="s">
        <v>2</v>
      </c>
      <c r="C6" s="11">
        <v>980</v>
      </c>
      <c r="D6" s="12">
        <v>25</v>
      </c>
      <c r="E6" s="12">
        <f>C6*1.12+D6</f>
        <v>1122.6000000000001</v>
      </c>
      <c r="F6" s="12"/>
      <c r="G6" s="13"/>
      <c r="H6" s="12"/>
      <c r="I6" s="14"/>
    </row>
    <row r="7" spans="1:9" ht="15" customHeight="1" thickBot="1">
      <c r="A7" s="23" t="s">
        <v>19</v>
      </c>
      <c r="B7" s="24" t="s">
        <v>15</v>
      </c>
      <c r="C7" s="25">
        <v>630</v>
      </c>
      <c r="D7" s="26">
        <v>20</v>
      </c>
      <c r="E7" s="26">
        <f>C7*1.12+D7</f>
        <v>725.6</v>
      </c>
      <c r="F7" s="26">
        <f>SUM(E6:E7)</f>
        <v>1848.2000000000003</v>
      </c>
      <c r="G7" s="27"/>
      <c r="H7" s="26"/>
      <c r="I7" s="28"/>
    </row>
    <row r="8" spans="1:9" ht="15" customHeight="1" thickBot="1">
      <c r="A8" s="29" t="s">
        <v>17</v>
      </c>
      <c r="B8" s="30" t="s">
        <v>14</v>
      </c>
      <c r="C8" s="31">
        <v>425</v>
      </c>
      <c r="D8" s="32">
        <v>13</v>
      </c>
      <c r="E8" s="32">
        <f>C8*1.12+D8</f>
        <v>489.00000000000006</v>
      </c>
      <c r="F8" s="32">
        <f>E8</f>
        <v>489.00000000000006</v>
      </c>
      <c r="G8" s="32"/>
      <c r="H8" s="32"/>
      <c r="I8" s="33"/>
    </row>
    <row r="9" spans="1:9" ht="15" customHeight="1" thickBot="1">
      <c r="A9" s="34" t="s">
        <v>20</v>
      </c>
      <c r="B9" s="35" t="s">
        <v>13</v>
      </c>
      <c r="C9" s="36">
        <v>990</v>
      </c>
      <c r="D9" s="37">
        <v>25</v>
      </c>
      <c r="E9" s="37">
        <f>C9*1.12+D9</f>
        <v>1133.8000000000002</v>
      </c>
      <c r="F9" s="37">
        <f>E9</f>
        <v>1133.8000000000002</v>
      </c>
      <c r="G9" s="38"/>
      <c r="H9" s="37"/>
      <c r="I9" s="39"/>
    </row>
    <row r="10" spans="1:9" ht="15" customHeight="1">
      <c r="A10" s="15" t="s">
        <v>21</v>
      </c>
      <c r="B10" s="16" t="s">
        <v>0</v>
      </c>
      <c r="C10" s="40">
        <v>870</v>
      </c>
      <c r="D10" s="1">
        <v>25</v>
      </c>
      <c r="E10" s="1">
        <f>C10*1.12+D10</f>
        <v>999.4000000000001</v>
      </c>
      <c r="F10" s="1"/>
      <c r="G10" s="41"/>
      <c r="H10" s="1"/>
      <c r="I10" s="2"/>
    </row>
    <row r="11" spans="1:9" ht="15" customHeight="1" thickBot="1">
      <c r="A11" s="19" t="s">
        <v>21</v>
      </c>
      <c r="B11" s="20" t="s">
        <v>12</v>
      </c>
      <c r="C11" s="21">
        <v>1420</v>
      </c>
      <c r="D11" s="4">
        <v>25</v>
      </c>
      <c r="E11" s="4">
        <f>C11*1.12+D11</f>
        <v>1615.4</v>
      </c>
      <c r="F11" s="4">
        <f>SUM(E10:E11)</f>
        <v>2614.8</v>
      </c>
      <c r="G11" s="22"/>
      <c r="H11" s="4"/>
      <c r="I11" s="5"/>
    </row>
    <row r="12" spans="1:9" ht="15" customHeight="1" thickBot="1">
      <c r="A12" s="34" t="s">
        <v>18</v>
      </c>
      <c r="B12" s="35" t="s">
        <v>10</v>
      </c>
      <c r="C12" s="42">
        <v>1010</v>
      </c>
      <c r="D12" s="37">
        <v>25</v>
      </c>
      <c r="E12" s="37">
        <f>C12*1.12+D12</f>
        <v>1156.2</v>
      </c>
      <c r="F12" s="37">
        <f>E12</f>
        <v>1156.2</v>
      </c>
      <c r="G12" s="37"/>
      <c r="H12" s="37"/>
      <c r="I12" s="39"/>
    </row>
    <row r="13" spans="1:9" ht="15" customHeight="1">
      <c r="A13" s="15" t="s">
        <v>25</v>
      </c>
      <c r="B13" s="16" t="s">
        <v>1</v>
      </c>
      <c r="C13" s="40">
        <v>980</v>
      </c>
      <c r="D13" s="1">
        <v>25</v>
      </c>
      <c r="E13" s="1">
        <f>C13*1.12+D13</f>
        <v>1122.6000000000001</v>
      </c>
      <c r="F13" s="1"/>
      <c r="G13" s="18"/>
      <c r="H13" s="1"/>
      <c r="I13" s="2"/>
    </row>
    <row r="14" spans="1:9" ht="15" customHeight="1" thickBot="1">
      <c r="A14" s="19" t="s">
        <v>25</v>
      </c>
      <c r="B14" s="20" t="s">
        <v>3</v>
      </c>
      <c r="C14" s="21">
        <v>1065</v>
      </c>
      <c r="D14" s="4">
        <v>25</v>
      </c>
      <c r="E14" s="4">
        <f>C14*1.12+D14</f>
        <v>1217.8000000000002</v>
      </c>
      <c r="F14" s="4">
        <f>SUM(E13:E14)</f>
        <v>2340.4000000000005</v>
      </c>
      <c r="G14" s="4"/>
      <c r="H14" s="4"/>
      <c r="I14" s="5"/>
    </row>
    <row r="15" spans="1:9" ht="15" customHeight="1" thickBot="1">
      <c r="A15" s="34" t="s">
        <v>22</v>
      </c>
      <c r="B15" s="35" t="s">
        <v>8</v>
      </c>
      <c r="C15" s="42">
        <v>1090</v>
      </c>
      <c r="D15" s="37">
        <v>25</v>
      </c>
      <c r="E15" s="37">
        <f>C15*1.12+D15</f>
        <v>1245.8000000000002</v>
      </c>
      <c r="F15" s="37">
        <f>E15</f>
        <v>1245.8000000000002</v>
      </c>
      <c r="G15" s="43"/>
      <c r="H15" s="37"/>
      <c r="I15" s="39"/>
    </row>
    <row r="16" spans="1:9" ht="15" customHeight="1" thickBot="1">
      <c r="A16" s="29" t="s">
        <v>26</v>
      </c>
      <c r="B16" s="30" t="s">
        <v>4</v>
      </c>
      <c r="C16" s="31">
        <v>935</v>
      </c>
      <c r="D16" s="32">
        <v>25</v>
      </c>
      <c r="E16" s="32">
        <f>C16*1.12+D16</f>
        <v>1072.2</v>
      </c>
      <c r="F16" s="32">
        <f>E16</f>
        <v>1072.2</v>
      </c>
      <c r="G16" s="44"/>
      <c r="H16" s="32"/>
      <c r="I16" s="33"/>
    </row>
    <row r="17" spans="1:9" ht="15" customHeight="1">
      <c r="A17" s="9" t="s">
        <v>16</v>
      </c>
      <c r="B17" s="10" t="s">
        <v>5</v>
      </c>
      <c r="C17" s="11">
        <v>935</v>
      </c>
      <c r="D17" s="12">
        <v>25</v>
      </c>
      <c r="E17" s="12">
        <f>C17*1.12+D17</f>
        <v>1072.2</v>
      </c>
      <c r="F17" s="12"/>
      <c r="G17" s="13"/>
      <c r="H17" s="12"/>
      <c r="I17" s="14"/>
    </row>
    <row r="18" spans="1:9" ht="15" customHeight="1" thickBot="1">
      <c r="A18" s="23" t="s">
        <v>16</v>
      </c>
      <c r="B18" s="24" t="s">
        <v>7</v>
      </c>
      <c r="C18" s="45">
        <v>1090</v>
      </c>
      <c r="D18" s="26">
        <v>25</v>
      </c>
      <c r="E18" s="26">
        <f>C18*1.12+D18</f>
        <v>1245.8000000000002</v>
      </c>
      <c r="F18" s="26">
        <f>SUM(E17:E18)</f>
        <v>2318</v>
      </c>
      <c r="G18" s="26"/>
      <c r="H18" s="26"/>
      <c r="I18" s="28"/>
    </row>
    <row r="19" spans="1:9" ht="15" customHeight="1" thickBot="1">
      <c r="A19" s="29" t="s">
        <v>23</v>
      </c>
      <c r="B19" s="30" t="s">
        <v>11</v>
      </c>
      <c r="C19" s="48">
        <v>1010</v>
      </c>
      <c r="D19" s="32">
        <v>25</v>
      </c>
      <c r="E19" s="32">
        <f>C19*1.12+D19</f>
        <v>1156.2</v>
      </c>
      <c r="F19" s="32">
        <f>E19</f>
        <v>1156.2</v>
      </c>
      <c r="G19" s="44"/>
      <c r="H19" s="32"/>
      <c r="I19" s="33"/>
    </row>
    <row r="20" spans="1:9" ht="15">
      <c r="A20" s="46"/>
      <c r="B20" s="12"/>
      <c r="C20" s="47">
        <f>SUM(C4:C19)</f>
        <v>15565</v>
      </c>
      <c r="D20" s="47">
        <f>SUM(D4:D19)</f>
        <v>383</v>
      </c>
      <c r="E20" s="47">
        <f>SUM(E4:E19)</f>
        <v>17815.800000000003</v>
      </c>
      <c r="F20" s="47">
        <f>SUM(F4:F19)</f>
        <v>17815.800000000003</v>
      </c>
      <c r="G20" s="13"/>
      <c r="H20" s="12"/>
      <c r="I20" s="14"/>
    </row>
    <row r="21" spans="1:9" ht="15.75" thickBot="1">
      <c r="A21" s="3"/>
      <c r="B21" s="4"/>
      <c r="C21" s="4"/>
      <c r="D21" s="4"/>
      <c r="E21" s="4"/>
      <c r="F21" s="4"/>
      <c r="G21" s="4"/>
      <c r="H21" s="4"/>
      <c r="I21" s="5"/>
    </row>
  </sheetData>
  <sheetProtection/>
  <autoFilter ref="A3:I3">
    <sortState ref="A4:I21">
      <sortCondition sortBy="value" ref="A4:A2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2013-04-05T14:40:40Z</dcterms:modified>
  <cp:category/>
  <cp:version/>
  <cp:contentType/>
  <cp:contentStatus/>
</cp:coreProperties>
</file>