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2" sheetId="1" r:id="rId1"/>
  </sheets>
  <definedNames>
    <definedName name="_xlnm._FilterDatabase" localSheetId="0" hidden="1">'Лист2'!$A$1:$F$1</definedName>
  </definedNames>
  <calcPr fullCalcOnLoad="1"/>
</workbook>
</file>

<file path=xl/sharedStrings.xml><?xml version="1.0" encoding="utf-8"?>
<sst xmlns="http://schemas.openxmlformats.org/spreadsheetml/2006/main" count="98" uniqueCount="76">
  <si>
    <t>Наименование</t>
  </si>
  <si>
    <t>Цена</t>
  </si>
  <si>
    <t>Трансп</t>
  </si>
  <si>
    <t>Сумка Benlina 7512358 black #12759</t>
  </si>
  <si>
    <t>Сумка VENSI exclusive 39486 black #8150</t>
  </si>
  <si>
    <t>Сумка Benlina 7503393 ink-blue #11062</t>
  </si>
  <si>
    <t>Сумка No brand 95112 green #19444</t>
  </si>
  <si>
    <t>Сумка Benlina 7512358 d.brown #20020</t>
  </si>
  <si>
    <t>Сумка Kenguru 32322 red #17783</t>
  </si>
  <si>
    <t>Сумка No brand 98631 black #19978</t>
  </si>
  <si>
    <t>Кошелек No brand 329 l.green #20782</t>
  </si>
  <si>
    <t>Сумка Benlina 758260 d.brown #11509</t>
  </si>
  <si>
    <t>Сумка Kenguluna 9237 brown #19584</t>
  </si>
  <si>
    <t>Украшение Fashionset 13010 gold #7139</t>
  </si>
  <si>
    <t>Украшение Fashionset 13011 gold #7141</t>
  </si>
  <si>
    <t>Украшение Fashionset 150018 #12000</t>
  </si>
  <si>
    <t>Украшение Fashionset 150048 #12021</t>
  </si>
  <si>
    <t>Сумка No brand 13236 yellow brown #15695</t>
  </si>
  <si>
    <t>Зажим Fashionset 301233 #15716</t>
  </si>
  <si>
    <t>Зажим Fashionset 301238 #15721</t>
  </si>
  <si>
    <t>Зажим Fashionset 301805 #17679</t>
  </si>
  <si>
    <t>Сумка Benlina 7506550 coffee #19994</t>
  </si>
  <si>
    <t>Платок Fashionset 302239 #20146</t>
  </si>
  <si>
    <t>Платок Fashionset 302243 #20150</t>
  </si>
  <si>
    <t>Платок Fashionset 302318 #20385</t>
  </si>
  <si>
    <t>Сумка мужская Polo 6675-5 black #20861</t>
  </si>
  <si>
    <t>Кошелек No brand 33847 big red #19257</t>
  </si>
  <si>
    <t>Сумка Benlina 7510667 grey #19467</t>
  </si>
  <si>
    <t>Кошелек No brand 119 red #21313</t>
  </si>
  <si>
    <t>Сумка мужская Cantlor 22 black #9063</t>
  </si>
  <si>
    <t>Палантин Fashionset 301017 #14808</t>
  </si>
  <si>
    <t>Палантин Fashionset 301933 #18559</t>
  </si>
  <si>
    <t>Палантин Fashionset 302051 #19855</t>
  </si>
  <si>
    <t>Палантин Fashionset 302194 #20079</t>
  </si>
  <si>
    <t>Платок Fashionset 302238 #20145</t>
  </si>
  <si>
    <t>Платок Fashionset 302583 #21151</t>
  </si>
  <si>
    <t>Кошелек No brand 01 black (croc) #21353</t>
  </si>
  <si>
    <t>Сумка Bonilarti Oalengi 6789 black/coffee #21627</t>
  </si>
  <si>
    <t>Палантин Fashionset 300421 #13208</t>
  </si>
  <si>
    <t>Сумка Benlina 63630 off-white #17392</t>
  </si>
  <si>
    <t>Палантин Fashionset 302593 #21023</t>
  </si>
  <si>
    <t>Сумка Dolce Rosa 10026 black #21562</t>
  </si>
  <si>
    <t>Сумка складная Fashionset 10006 blue #7103</t>
  </si>
  <si>
    <t>Кошелек Canevo 3061 black #14721</t>
  </si>
  <si>
    <t>Сумка Benlina 1011635 black #15589</t>
  </si>
  <si>
    <t>Сумка Baliviya 66673 black #17789</t>
  </si>
  <si>
    <t>Сумка Benlina 654138 grey-purple #18169</t>
  </si>
  <si>
    <t>Сумка No brand 1073-1 black #21661</t>
  </si>
  <si>
    <t>НИК</t>
  </si>
  <si>
    <r>
      <t>Ирмуска</t>
    </r>
    <r>
      <rPr>
        <sz val="9"/>
        <color indexed="8"/>
        <rFont val="Verdana"/>
        <family val="2"/>
      </rPr>
      <t> </t>
    </r>
  </si>
  <si>
    <r>
      <t>Елена Коноплянкина</t>
    </r>
    <r>
      <rPr>
        <sz val="9"/>
        <color indexed="8"/>
        <rFont val="Verdana"/>
        <family val="2"/>
      </rPr>
      <t> </t>
    </r>
  </si>
  <si>
    <r>
      <t>бяшик</t>
    </r>
    <r>
      <rPr>
        <sz val="9"/>
        <color indexed="8"/>
        <rFont val="Verdana"/>
        <family val="2"/>
      </rPr>
      <t> </t>
    </r>
  </si>
  <si>
    <r>
      <t>Инюся</t>
    </r>
    <r>
      <rPr>
        <sz val="9"/>
        <color indexed="8"/>
        <rFont val="Verdana"/>
        <family val="2"/>
      </rPr>
      <t> </t>
    </r>
  </si>
  <si>
    <r>
      <t>Нат-ник</t>
    </r>
    <r>
      <rPr>
        <sz val="9"/>
        <color indexed="8"/>
        <rFont val="Verdana"/>
        <family val="2"/>
      </rPr>
      <t> </t>
    </r>
  </si>
  <si>
    <r>
      <t>Tricksy86</t>
    </r>
    <r>
      <rPr>
        <sz val="9"/>
        <color indexed="8"/>
        <rFont val="Verdana"/>
        <family val="2"/>
      </rPr>
      <t> </t>
    </r>
  </si>
  <si>
    <r>
      <t>Laris_a</t>
    </r>
    <r>
      <rPr>
        <sz val="9"/>
        <color indexed="8"/>
        <rFont val="Verdana"/>
        <family val="2"/>
      </rPr>
      <t> </t>
    </r>
  </si>
  <si>
    <r>
      <t>Евгения Сав</t>
    </r>
    <r>
      <rPr>
        <sz val="9"/>
        <color indexed="8"/>
        <rFont val="Verdana"/>
        <family val="2"/>
      </rPr>
      <t> </t>
    </r>
  </si>
  <si>
    <r>
      <t>КайФоVая</t>
    </r>
    <r>
      <rPr>
        <sz val="9"/>
        <color indexed="8"/>
        <rFont val="Verdana"/>
        <family val="2"/>
      </rPr>
      <t> </t>
    </r>
  </si>
  <si>
    <r>
      <t>Ольга 676382</t>
    </r>
    <r>
      <rPr>
        <sz val="9"/>
        <color indexed="8"/>
        <rFont val="Verdana"/>
        <family val="2"/>
      </rPr>
      <t> </t>
    </r>
  </si>
  <si>
    <r>
      <t>Dobri</t>
    </r>
    <r>
      <rPr>
        <sz val="9"/>
        <color indexed="8"/>
        <rFont val="Verdana"/>
        <family val="2"/>
      </rPr>
      <t> </t>
    </r>
  </si>
  <si>
    <r>
      <t>Россита</t>
    </r>
    <r>
      <rPr>
        <sz val="9"/>
        <color indexed="8"/>
        <rFont val="Verdana"/>
        <family val="2"/>
      </rPr>
      <t> </t>
    </r>
  </si>
  <si>
    <r>
      <t>kotic</t>
    </r>
    <r>
      <rPr>
        <sz val="9"/>
        <color indexed="8"/>
        <rFont val="Verdana"/>
        <family val="2"/>
      </rPr>
      <t> </t>
    </r>
  </si>
  <si>
    <r>
      <t>Прус</t>
    </r>
    <r>
      <rPr>
        <sz val="9"/>
        <color indexed="8"/>
        <rFont val="Verdana"/>
        <family val="2"/>
      </rPr>
      <t> </t>
    </r>
  </si>
  <si>
    <r>
      <t>ellf</t>
    </r>
    <r>
      <rPr>
        <sz val="9"/>
        <color indexed="8"/>
        <rFont val="Verdana"/>
        <family val="2"/>
      </rPr>
      <t> </t>
    </r>
  </si>
  <si>
    <r>
      <t>Олеся 30</t>
    </r>
    <r>
      <rPr>
        <sz val="9"/>
        <color indexed="8"/>
        <rFont val="Verdana"/>
        <family val="2"/>
      </rPr>
      <t> </t>
    </r>
  </si>
  <si>
    <r>
      <t>TAT1</t>
    </r>
    <r>
      <rPr>
        <sz val="9"/>
        <color indexed="8"/>
        <rFont val="Verdana"/>
        <family val="2"/>
      </rPr>
      <t> </t>
    </r>
  </si>
  <si>
    <r>
      <t>ЕленаТВ</t>
    </r>
    <r>
      <rPr>
        <sz val="9"/>
        <color indexed="8"/>
        <rFont val="Verdana"/>
        <family val="2"/>
      </rPr>
      <t> </t>
    </r>
  </si>
  <si>
    <r>
      <t>Keti 50</t>
    </r>
    <r>
      <rPr>
        <sz val="9"/>
        <color indexed="8"/>
        <rFont val="Verdana"/>
        <family val="2"/>
      </rPr>
      <t> </t>
    </r>
  </si>
  <si>
    <r>
      <t>зигги</t>
    </r>
    <r>
      <rPr>
        <sz val="9"/>
        <color indexed="8"/>
        <rFont val="Verdana"/>
        <family val="2"/>
      </rPr>
      <t> </t>
    </r>
  </si>
  <si>
    <r>
      <t>ЛиляСечен</t>
    </r>
    <r>
      <rPr>
        <sz val="9"/>
        <color indexed="8"/>
        <rFont val="Verdana"/>
        <family val="2"/>
      </rPr>
      <t> </t>
    </r>
  </si>
  <si>
    <r>
      <t>Xenia4</t>
    </r>
    <r>
      <rPr>
        <sz val="9"/>
        <color indexed="8"/>
        <rFont val="Verdana"/>
        <family val="2"/>
      </rPr>
      <t> </t>
    </r>
  </si>
  <si>
    <r>
      <t>ТАТЬЯНА СМ</t>
    </r>
    <r>
      <rPr>
        <sz val="9"/>
        <color indexed="8"/>
        <rFont val="Verdana"/>
        <family val="2"/>
      </rPr>
      <t> </t>
    </r>
  </si>
  <si>
    <r>
      <t>Лёля86</t>
    </r>
    <r>
      <rPr>
        <sz val="9"/>
        <color indexed="8"/>
        <rFont val="Verdana"/>
        <family val="2"/>
      </rPr>
      <t> </t>
    </r>
  </si>
  <si>
    <r>
      <t>Катерина и Наташа</t>
    </r>
    <r>
      <rPr>
        <sz val="9"/>
        <color indexed="8"/>
        <rFont val="Verdana"/>
        <family val="2"/>
      </rPr>
      <t> </t>
    </r>
  </si>
  <si>
    <t>С орг и тр.</t>
  </si>
  <si>
    <t>Всего: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</si>
</sst>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  <numFmt numFmtId="177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3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20" xfId="0" applyFont="1" applyBorder="1" applyAlignment="1">
      <alignment/>
    </xf>
    <xf numFmtId="0" fontId="0" fillId="33" borderId="21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41" fillId="0" borderId="23" xfId="0" applyFont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/>
    </xf>
    <xf numFmtId="168" fontId="0" fillId="0" borderId="14" xfId="0" applyNumberFormat="1" applyBorder="1" applyAlignment="1">
      <alignment/>
    </xf>
    <xf numFmtId="0" fontId="41" fillId="0" borderId="24" xfId="0" applyFont="1" applyBorder="1" applyAlignment="1">
      <alignment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/>
    </xf>
    <xf numFmtId="168" fontId="0" fillId="0" borderId="18" xfId="0" applyNumberFormat="1" applyBorder="1" applyAlignment="1">
      <alignment/>
    </xf>
    <xf numFmtId="0" fontId="41" fillId="0" borderId="25" xfId="0" applyFont="1" applyBorder="1" applyAlignment="1">
      <alignment/>
    </xf>
    <xf numFmtId="0" fontId="0" fillId="33" borderId="26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41" fillId="0" borderId="28" xfId="0" applyFont="1" applyBorder="1" applyAlignment="1">
      <alignment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41" fillId="0" borderId="31" xfId="0" applyFont="1" applyBorder="1" applyAlignment="1">
      <alignment/>
    </xf>
    <xf numFmtId="0" fontId="0" fillId="33" borderId="32" xfId="0" applyFill="1" applyBorder="1" applyAlignment="1">
      <alignment wrapText="1"/>
    </xf>
    <xf numFmtId="0" fontId="0" fillId="33" borderId="32" xfId="0" applyFill="1" applyBorder="1" applyAlignment="1">
      <alignment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20.140625" style="0" customWidth="1"/>
    <col min="2" max="2" width="49.140625" style="0" customWidth="1"/>
    <col min="4" max="7" width="9.140625" style="0" customWidth="1"/>
  </cols>
  <sheetData>
    <row r="1" spans="1:7" ht="15.75" thickBot="1">
      <c r="A1" s="1" t="s">
        <v>48</v>
      </c>
      <c r="B1" s="2" t="s">
        <v>0</v>
      </c>
      <c r="C1" s="2" t="s">
        <v>1</v>
      </c>
      <c r="D1" s="2" t="s">
        <v>2</v>
      </c>
      <c r="E1" s="2" t="s">
        <v>74</v>
      </c>
      <c r="F1" s="2" t="s">
        <v>75</v>
      </c>
      <c r="G1" s="3"/>
    </row>
    <row r="2" spans="1:7" ht="15">
      <c r="A2" s="22" t="s">
        <v>59</v>
      </c>
      <c r="B2" s="23" t="s">
        <v>18</v>
      </c>
      <c r="C2" s="24">
        <v>138</v>
      </c>
      <c r="D2" s="10">
        <v>1</v>
      </c>
      <c r="E2" s="25">
        <f>C2*1.15+D2</f>
        <v>159.7</v>
      </c>
      <c r="F2" s="10"/>
      <c r="G2" s="11"/>
    </row>
    <row r="3" spans="1:9" ht="15">
      <c r="A3" s="12" t="s">
        <v>59</v>
      </c>
      <c r="B3" s="5" t="s">
        <v>19</v>
      </c>
      <c r="C3" s="6">
        <v>138</v>
      </c>
      <c r="D3" s="4">
        <v>1</v>
      </c>
      <c r="E3" s="9">
        <f>C3*1.15+D3</f>
        <v>159.7</v>
      </c>
      <c r="F3" s="4"/>
      <c r="G3" s="13"/>
      <c r="I3" s="7"/>
    </row>
    <row r="4" spans="1:9" ht="15">
      <c r="A4" s="12" t="s">
        <v>59</v>
      </c>
      <c r="B4" s="5" t="s">
        <v>20</v>
      </c>
      <c r="C4" s="6">
        <v>155</v>
      </c>
      <c r="D4" s="4">
        <v>1</v>
      </c>
      <c r="E4" s="9">
        <f>C4*1.15+D4</f>
        <v>179.25</v>
      </c>
      <c r="F4" s="4"/>
      <c r="G4" s="13"/>
      <c r="I4" s="8"/>
    </row>
    <row r="5" spans="1:7" ht="15">
      <c r="A5" s="12" t="s">
        <v>59</v>
      </c>
      <c r="B5" s="5" t="s">
        <v>22</v>
      </c>
      <c r="C5" s="6">
        <v>185</v>
      </c>
      <c r="D5" s="4">
        <v>5</v>
      </c>
      <c r="E5" s="9">
        <f>C5*1.15+D5</f>
        <v>217.74999999999997</v>
      </c>
      <c r="F5" s="4"/>
      <c r="G5" s="13"/>
    </row>
    <row r="6" spans="1:9" ht="15">
      <c r="A6" s="12" t="s">
        <v>59</v>
      </c>
      <c r="B6" s="5" t="s">
        <v>23</v>
      </c>
      <c r="C6" s="6">
        <v>185</v>
      </c>
      <c r="D6" s="4">
        <v>5</v>
      </c>
      <c r="E6" s="9">
        <f>C6*1.15+D6</f>
        <v>217.74999999999997</v>
      </c>
      <c r="F6" s="4"/>
      <c r="G6" s="13"/>
      <c r="I6" s="7"/>
    </row>
    <row r="7" spans="1:9" ht="15">
      <c r="A7" s="12" t="s">
        <v>59</v>
      </c>
      <c r="B7" s="5" t="s">
        <v>24</v>
      </c>
      <c r="C7" s="6">
        <v>198</v>
      </c>
      <c r="D7" s="4">
        <v>5</v>
      </c>
      <c r="E7" s="9">
        <f>C7*1.15+D7</f>
        <v>232.7</v>
      </c>
      <c r="F7" s="4"/>
      <c r="G7" s="13"/>
      <c r="I7" s="8"/>
    </row>
    <row r="8" spans="1:9" ht="15">
      <c r="A8" s="12" t="s">
        <v>59</v>
      </c>
      <c r="B8" s="5" t="s">
        <v>13</v>
      </c>
      <c r="C8" s="6">
        <v>125</v>
      </c>
      <c r="D8" s="4">
        <v>1</v>
      </c>
      <c r="E8" s="9">
        <f>C8*1.15+D8</f>
        <v>144.75</v>
      </c>
      <c r="F8" s="4"/>
      <c r="G8" s="13"/>
      <c r="I8" s="7"/>
    </row>
    <row r="9" spans="1:9" ht="15">
      <c r="A9" s="12" t="s">
        <v>59</v>
      </c>
      <c r="B9" s="5" t="s">
        <v>14</v>
      </c>
      <c r="C9" s="6">
        <v>110</v>
      </c>
      <c r="D9" s="4">
        <v>1</v>
      </c>
      <c r="E9" s="9">
        <f>C9*1.15+D9</f>
        <v>127.49999999999999</v>
      </c>
      <c r="F9" s="4"/>
      <c r="G9" s="13"/>
      <c r="I9" s="8"/>
    </row>
    <row r="10" spans="1:9" ht="15">
      <c r="A10" s="12" t="s">
        <v>59</v>
      </c>
      <c r="B10" s="5" t="s">
        <v>15</v>
      </c>
      <c r="C10" s="6">
        <v>110</v>
      </c>
      <c r="D10" s="4">
        <v>1</v>
      </c>
      <c r="E10" s="9">
        <f>C10*1.15+D10</f>
        <v>127.49999999999999</v>
      </c>
      <c r="F10" s="4"/>
      <c r="G10" s="13"/>
      <c r="I10" s="8"/>
    </row>
    <row r="11" spans="1:9" ht="15.75" thickBot="1">
      <c r="A11" s="26" t="s">
        <v>59</v>
      </c>
      <c r="B11" s="27" t="s">
        <v>16</v>
      </c>
      <c r="C11" s="28">
        <v>110</v>
      </c>
      <c r="D11" s="14">
        <v>1</v>
      </c>
      <c r="E11" s="29">
        <f>C11*1.15+D11</f>
        <v>127.49999999999999</v>
      </c>
      <c r="F11" s="29">
        <f>SUM(E2:E11)</f>
        <v>1694.1</v>
      </c>
      <c r="G11" s="15"/>
      <c r="I11" s="8"/>
    </row>
    <row r="12" spans="1:7" ht="15">
      <c r="A12" s="16" t="s">
        <v>63</v>
      </c>
      <c r="B12" s="17" t="s">
        <v>30</v>
      </c>
      <c r="C12" s="18">
        <v>505</v>
      </c>
      <c r="D12" s="19">
        <v>7</v>
      </c>
      <c r="E12" s="20">
        <f>C12*1.15+D12</f>
        <v>587.75</v>
      </c>
      <c r="F12" s="19"/>
      <c r="G12" s="21"/>
    </row>
    <row r="13" spans="1:9" ht="15">
      <c r="A13" s="12" t="s">
        <v>63</v>
      </c>
      <c r="B13" s="5" t="s">
        <v>31</v>
      </c>
      <c r="C13" s="6">
        <v>285</v>
      </c>
      <c r="D13" s="4">
        <v>7</v>
      </c>
      <c r="E13" s="9">
        <f>C13*1.15+D13</f>
        <v>334.75</v>
      </c>
      <c r="F13" s="4"/>
      <c r="G13" s="13"/>
      <c r="I13" s="7"/>
    </row>
    <row r="14" spans="1:9" ht="15">
      <c r="A14" s="12" t="s">
        <v>63</v>
      </c>
      <c r="B14" s="5" t="s">
        <v>32</v>
      </c>
      <c r="C14" s="6">
        <v>425</v>
      </c>
      <c r="D14" s="4">
        <v>7</v>
      </c>
      <c r="E14" s="9">
        <f>C14*1.15+D14</f>
        <v>495.74999999999994</v>
      </c>
      <c r="F14" s="4"/>
      <c r="G14" s="13"/>
      <c r="I14" s="8"/>
    </row>
    <row r="15" spans="1:7" ht="15.75" thickBot="1">
      <c r="A15" s="30" t="s">
        <v>63</v>
      </c>
      <c r="B15" s="31" t="s">
        <v>33</v>
      </c>
      <c r="C15" s="32">
        <v>375</v>
      </c>
      <c r="D15" s="33">
        <v>7</v>
      </c>
      <c r="E15" s="34">
        <f>C15*1.15+D15</f>
        <v>438.24999999999994</v>
      </c>
      <c r="F15" s="34">
        <f>SUM(E12:E15)</f>
        <v>1856.5</v>
      </c>
      <c r="G15" s="35"/>
    </row>
    <row r="16" spans="1:9" ht="15.75" thickBot="1">
      <c r="A16" s="36" t="s">
        <v>67</v>
      </c>
      <c r="B16" s="37" t="s">
        <v>37</v>
      </c>
      <c r="C16" s="38">
        <v>2810</v>
      </c>
      <c r="D16" s="39">
        <v>28</v>
      </c>
      <c r="E16" s="40">
        <f>C16*1.15+D16</f>
        <v>3259.4999999999995</v>
      </c>
      <c r="F16" s="40">
        <f>E16</f>
        <v>3259.4999999999995</v>
      </c>
      <c r="G16" s="41"/>
      <c r="I16" s="7"/>
    </row>
    <row r="17" spans="1:9" ht="15.75" thickBot="1">
      <c r="A17" s="42" t="s">
        <v>61</v>
      </c>
      <c r="B17" s="43" t="s">
        <v>28</v>
      </c>
      <c r="C17" s="44">
        <v>410</v>
      </c>
      <c r="D17" s="45">
        <v>7</v>
      </c>
      <c r="E17" s="46">
        <f>C17*1.15+D17</f>
        <v>478.49999999999994</v>
      </c>
      <c r="F17" s="46">
        <f>E17</f>
        <v>478.49999999999994</v>
      </c>
      <c r="G17" s="47"/>
      <c r="I17" s="8"/>
    </row>
    <row r="18" spans="1:7" ht="15.75" thickBot="1">
      <c r="A18" s="36" t="s">
        <v>55</v>
      </c>
      <c r="B18" s="37" t="s">
        <v>10</v>
      </c>
      <c r="C18" s="38">
        <v>290</v>
      </c>
      <c r="D18" s="39">
        <v>7</v>
      </c>
      <c r="E18" s="40">
        <f>C18*1.15+D18</f>
        <v>340.5</v>
      </c>
      <c r="F18" s="40">
        <f>E18</f>
        <v>340.5</v>
      </c>
      <c r="G18" s="41"/>
    </row>
    <row r="19" spans="1:9" ht="15">
      <c r="A19" s="16" t="s">
        <v>65</v>
      </c>
      <c r="B19" s="17" t="s">
        <v>35</v>
      </c>
      <c r="C19" s="18">
        <v>198</v>
      </c>
      <c r="D19" s="19">
        <v>5</v>
      </c>
      <c r="E19" s="20">
        <f>C19*1.15+D19</f>
        <v>232.7</v>
      </c>
      <c r="F19" s="19"/>
      <c r="G19" s="21"/>
      <c r="I19" s="7"/>
    </row>
    <row r="20" spans="1:9" ht="15.75" thickBot="1">
      <c r="A20" s="30" t="s">
        <v>65</v>
      </c>
      <c r="B20" s="31" t="s">
        <v>42</v>
      </c>
      <c r="C20" s="32">
        <v>50</v>
      </c>
      <c r="D20" s="33">
        <v>5</v>
      </c>
      <c r="E20" s="34">
        <f>C20*1.15+D20</f>
        <v>62.49999999999999</v>
      </c>
      <c r="F20" s="34">
        <f>SUM(E19:E20)</f>
        <v>295.2</v>
      </c>
      <c r="G20" s="35"/>
      <c r="I20" s="8"/>
    </row>
    <row r="21" spans="1:7" ht="15.75" thickBot="1">
      <c r="A21" s="36" t="s">
        <v>54</v>
      </c>
      <c r="B21" s="37" t="s">
        <v>5</v>
      </c>
      <c r="C21" s="38">
        <v>1520</v>
      </c>
      <c r="D21" s="39">
        <v>28</v>
      </c>
      <c r="E21" s="40">
        <f>C21*1.15+D21</f>
        <v>1775.9999999999998</v>
      </c>
      <c r="F21" s="40">
        <f>E21</f>
        <v>1775.9999999999998</v>
      </c>
      <c r="G21" s="41"/>
    </row>
    <row r="22" spans="1:9" ht="15.75" thickBot="1">
      <c r="A22" s="42" t="s">
        <v>70</v>
      </c>
      <c r="B22" s="43" t="s">
        <v>39</v>
      </c>
      <c r="C22" s="44">
        <v>1170</v>
      </c>
      <c r="D22" s="45">
        <v>28</v>
      </c>
      <c r="E22" s="46">
        <f>C22*1.15+D22</f>
        <v>1373.5</v>
      </c>
      <c r="F22" s="46">
        <f>E22</f>
        <v>1373.5</v>
      </c>
      <c r="G22" s="47"/>
      <c r="I22" s="7"/>
    </row>
    <row r="23" spans="1:9" ht="15">
      <c r="A23" s="22" t="s">
        <v>51</v>
      </c>
      <c r="B23" s="23" t="s">
        <v>5</v>
      </c>
      <c r="C23" s="24">
        <v>1520</v>
      </c>
      <c r="D23" s="10">
        <v>28</v>
      </c>
      <c r="E23" s="25">
        <f>C23*1.15+D23</f>
        <v>1775.9999999999998</v>
      </c>
      <c r="F23" s="10"/>
      <c r="G23" s="11"/>
      <c r="I23" s="8"/>
    </row>
    <row r="24" spans="1:9" ht="15">
      <c r="A24" s="12" t="s">
        <v>51</v>
      </c>
      <c r="B24" s="6" t="s">
        <v>6</v>
      </c>
      <c r="C24" s="6">
        <v>700</v>
      </c>
      <c r="D24" s="4">
        <v>28</v>
      </c>
      <c r="E24" s="9">
        <f>C24*1.15+D24</f>
        <v>832.9999999999999</v>
      </c>
      <c r="F24" s="4"/>
      <c r="G24" s="13"/>
      <c r="I24" s="8"/>
    </row>
    <row r="25" spans="1:9" ht="15.75" thickBot="1">
      <c r="A25" s="26" t="s">
        <v>51</v>
      </c>
      <c r="B25" s="27" t="s">
        <v>9</v>
      </c>
      <c r="C25" s="28">
        <v>1050</v>
      </c>
      <c r="D25" s="14">
        <v>28</v>
      </c>
      <c r="E25" s="29">
        <f>C25*1.15+D25</f>
        <v>1235.5</v>
      </c>
      <c r="F25" s="29">
        <f>SUM(E23:E25)</f>
        <v>3844.4999999999995</v>
      </c>
      <c r="G25" s="15"/>
      <c r="I25" s="8"/>
    </row>
    <row r="26" spans="1:9" ht="15">
      <c r="A26" s="16" t="s">
        <v>56</v>
      </c>
      <c r="B26" s="17" t="s">
        <v>11</v>
      </c>
      <c r="C26" s="18">
        <v>1520</v>
      </c>
      <c r="D26" s="19">
        <v>28</v>
      </c>
      <c r="E26" s="20">
        <f>C26*1.15+D26</f>
        <v>1775.9999999999998</v>
      </c>
      <c r="F26" s="19"/>
      <c r="G26" s="21"/>
      <c r="I26" s="8"/>
    </row>
    <row r="27" spans="1:9" ht="15.75" thickBot="1">
      <c r="A27" s="30" t="s">
        <v>56</v>
      </c>
      <c r="B27" s="31" t="s">
        <v>12</v>
      </c>
      <c r="C27" s="32">
        <v>1230</v>
      </c>
      <c r="D27" s="33">
        <v>28</v>
      </c>
      <c r="E27" s="34">
        <f>C27*1.15+D27</f>
        <v>1442.5</v>
      </c>
      <c r="F27" s="34">
        <f>SUM(E26:E27)</f>
        <v>3218.5</v>
      </c>
      <c r="G27" s="35"/>
      <c r="I27" s="8"/>
    </row>
    <row r="28" spans="1:7" ht="15">
      <c r="A28" s="22" t="s">
        <v>50</v>
      </c>
      <c r="B28" s="23" t="s">
        <v>7</v>
      </c>
      <c r="C28" s="24">
        <v>1520</v>
      </c>
      <c r="D28" s="10">
        <v>28</v>
      </c>
      <c r="E28" s="25">
        <f>C28*1.15+D28</f>
        <v>1775.9999999999998</v>
      </c>
      <c r="F28" s="10"/>
      <c r="G28" s="11"/>
    </row>
    <row r="29" spans="1:9" ht="15.75" thickBot="1">
      <c r="A29" s="26" t="s">
        <v>50</v>
      </c>
      <c r="B29" s="27" t="s">
        <v>29</v>
      </c>
      <c r="C29" s="28">
        <v>1520</v>
      </c>
      <c r="D29" s="14">
        <v>28</v>
      </c>
      <c r="E29" s="29">
        <f>C29*1.15+D29</f>
        <v>1775.9999999999998</v>
      </c>
      <c r="F29" s="29">
        <f>SUM(E28:E29)</f>
        <v>3551.9999999999995</v>
      </c>
      <c r="G29" s="15"/>
      <c r="I29" s="7"/>
    </row>
    <row r="30" spans="1:9" ht="15">
      <c r="A30" s="16" t="s">
        <v>66</v>
      </c>
      <c r="B30" s="17" t="s">
        <v>36</v>
      </c>
      <c r="C30" s="18">
        <v>190</v>
      </c>
      <c r="D30" s="19">
        <v>7</v>
      </c>
      <c r="E30" s="20">
        <f>C30*1.15+D30</f>
        <v>225.49999999999997</v>
      </c>
      <c r="F30" s="19"/>
      <c r="G30" s="21"/>
      <c r="I30" s="8"/>
    </row>
    <row r="31" spans="1:9" ht="15">
      <c r="A31" s="12" t="s">
        <v>66</v>
      </c>
      <c r="B31" s="5" t="s">
        <v>34</v>
      </c>
      <c r="C31" s="6">
        <v>185</v>
      </c>
      <c r="D31" s="4">
        <v>5</v>
      </c>
      <c r="E31" s="9">
        <f>C31*1.15+D31</f>
        <v>217.74999999999997</v>
      </c>
      <c r="F31" s="4"/>
      <c r="G31" s="13"/>
      <c r="I31" s="7"/>
    </row>
    <row r="32" spans="1:9" ht="15.75" thickBot="1">
      <c r="A32" s="30" t="s">
        <v>66</v>
      </c>
      <c r="B32" s="31" t="s">
        <v>44</v>
      </c>
      <c r="C32" s="32">
        <v>1580</v>
      </c>
      <c r="D32" s="33">
        <v>28</v>
      </c>
      <c r="E32" s="34">
        <f>C32*1.15+D32</f>
        <v>1844.9999999999998</v>
      </c>
      <c r="F32" s="34">
        <f>SUM(E30:E32)</f>
        <v>2288.2499999999995</v>
      </c>
      <c r="G32" s="35"/>
      <c r="I32" s="8"/>
    </row>
    <row r="33" spans="1:9" ht="15.75" thickBot="1">
      <c r="A33" s="36" t="s">
        <v>68</v>
      </c>
      <c r="B33" s="37" t="s">
        <v>40</v>
      </c>
      <c r="C33" s="38">
        <v>330</v>
      </c>
      <c r="D33" s="39">
        <v>7</v>
      </c>
      <c r="E33" s="40">
        <f>C33*1.15+D33</f>
        <v>386.49999999999994</v>
      </c>
      <c r="F33" s="40">
        <f>E33</f>
        <v>386.49999999999994</v>
      </c>
      <c r="G33" s="41"/>
      <c r="I33" s="8"/>
    </row>
    <row r="34" spans="1:9" ht="15.75" thickBot="1">
      <c r="A34" s="42" t="s">
        <v>52</v>
      </c>
      <c r="B34" s="43" t="s">
        <v>8</v>
      </c>
      <c r="C34" s="44">
        <v>1170</v>
      </c>
      <c r="D34" s="45">
        <v>28</v>
      </c>
      <c r="E34" s="46">
        <f>C34*1.15+D34</f>
        <v>1373.5</v>
      </c>
      <c r="F34" s="46">
        <f>E34</f>
        <v>1373.5</v>
      </c>
      <c r="G34" s="47"/>
      <c r="I34" s="8"/>
    </row>
    <row r="35" spans="1:7" ht="15.75" thickBot="1">
      <c r="A35" s="36" t="s">
        <v>49</v>
      </c>
      <c r="B35" s="37" t="s">
        <v>4</v>
      </c>
      <c r="C35" s="38">
        <v>1900</v>
      </c>
      <c r="D35" s="39">
        <v>28</v>
      </c>
      <c r="E35" s="40">
        <f>C35*1.15+D35</f>
        <v>2213</v>
      </c>
      <c r="F35" s="40">
        <f>E35</f>
        <v>2213</v>
      </c>
      <c r="G35" s="41"/>
    </row>
    <row r="36" spans="1:9" ht="15.75" thickBot="1">
      <c r="A36" s="42" t="s">
        <v>57</v>
      </c>
      <c r="B36" s="43" t="s">
        <v>21</v>
      </c>
      <c r="C36" s="44">
        <v>1520</v>
      </c>
      <c r="D36" s="45">
        <v>28</v>
      </c>
      <c r="E36" s="46">
        <f>C36*1.15+D36</f>
        <v>1775.9999999999998</v>
      </c>
      <c r="F36" s="46">
        <f>E36</f>
        <v>1775.9999999999998</v>
      </c>
      <c r="G36" s="47"/>
      <c r="I36" s="7"/>
    </row>
    <row r="37" spans="1:9" ht="15.75" thickBot="1">
      <c r="A37" s="36" t="s">
        <v>73</v>
      </c>
      <c r="B37" s="37" t="s">
        <v>46</v>
      </c>
      <c r="C37" s="38">
        <v>1170</v>
      </c>
      <c r="D37" s="39">
        <v>28</v>
      </c>
      <c r="E37" s="40">
        <f>C37*1.15+D37</f>
        <v>1373.5</v>
      </c>
      <c r="F37" s="40">
        <f>E37</f>
        <v>1373.5</v>
      </c>
      <c r="G37" s="41"/>
      <c r="I37" s="8"/>
    </row>
    <row r="38" spans="1:7" ht="15.75" thickBot="1">
      <c r="A38" s="42" t="s">
        <v>72</v>
      </c>
      <c r="B38" s="43" t="s">
        <v>43</v>
      </c>
      <c r="C38" s="44">
        <v>290</v>
      </c>
      <c r="D38" s="45">
        <v>7</v>
      </c>
      <c r="E38" s="46">
        <f>C38*1.15+D38</f>
        <v>340.5</v>
      </c>
      <c r="F38" s="46">
        <f>E38</f>
        <v>340.5</v>
      </c>
      <c r="G38" s="47"/>
    </row>
    <row r="39" spans="1:9" ht="15">
      <c r="A39" s="22" t="s">
        <v>69</v>
      </c>
      <c r="B39" s="23" t="s">
        <v>38</v>
      </c>
      <c r="C39" s="24">
        <v>375</v>
      </c>
      <c r="D39" s="10">
        <v>7</v>
      </c>
      <c r="E39" s="25">
        <f>C39*1.15+D39</f>
        <v>438.24999999999994</v>
      </c>
      <c r="F39" s="10"/>
      <c r="G39" s="11"/>
      <c r="I39" s="7"/>
    </row>
    <row r="40" spans="1:9" ht="15.75" thickBot="1">
      <c r="A40" s="26" t="s">
        <v>69</v>
      </c>
      <c r="B40" s="27" t="s">
        <v>41</v>
      </c>
      <c r="C40" s="28">
        <v>1950</v>
      </c>
      <c r="D40" s="14">
        <v>28</v>
      </c>
      <c r="E40" s="29">
        <f>C40*1.15+D40</f>
        <v>2270.5</v>
      </c>
      <c r="F40" s="29">
        <f>SUM(E39:E40)</f>
        <v>2708.75</v>
      </c>
      <c r="G40" s="15"/>
      <c r="I40" s="8"/>
    </row>
    <row r="41" spans="1:9" ht="15.75" thickBot="1">
      <c r="A41" s="42" t="s">
        <v>53</v>
      </c>
      <c r="B41" s="43" t="s">
        <v>3</v>
      </c>
      <c r="C41" s="44">
        <v>1520</v>
      </c>
      <c r="D41" s="45">
        <v>28</v>
      </c>
      <c r="E41" s="46">
        <f>C41*1.15+D41</f>
        <v>1775.9999999999998</v>
      </c>
      <c r="F41" s="46">
        <f>E41</f>
        <v>1775.9999999999998</v>
      </c>
      <c r="G41" s="47"/>
      <c r="I41" s="8"/>
    </row>
    <row r="42" spans="1:9" ht="15.75" thickBot="1">
      <c r="A42" s="36" t="s">
        <v>64</v>
      </c>
      <c r="B42" s="37" t="s">
        <v>45</v>
      </c>
      <c r="C42" s="38">
        <v>1230</v>
      </c>
      <c r="D42" s="39">
        <v>28</v>
      </c>
      <c r="E42" s="40">
        <f>C42*1.15+D42</f>
        <v>1442.5</v>
      </c>
      <c r="F42" s="40">
        <f>E42</f>
        <v>1442.5</v>
      </c>
      <c r="G42" s="41"/>
      <c r="I42" s="8"/>
    </row>
    <row r="43" spans="1:7" ht="15">
      <c r="A43" s="16" t="s">
        <v>58</v>
      </c>
      <c r="B43" s="17" t="s">
        <v>17</v>
      </c>
      <c r="C43" s="18">
        <v>1340</v>
      </c>
      <c r="D43" s="19">
        <v>28</v>
      </c>
      <c r="E43" s="20">
        <f>C43*1.15+D43</f>
        <v>1568.9999999999998</v>
      </c>
      <c r="F43" s="19"/>
      <c r="G43" s="21"/>
    </row>
    <row r="44" spans="1:9" ht="15.75" thickBot="1">
      <c r="A44" s="30" t="s">
        <v>58</v>
      </c>
      <c r="B44" s="31" t="s">
        <v>25</v>
      </c>
      <c r="C44" s="32">
        <v>1400</v>
      </c>
      <c r="D44" s="33">
        <v>28</v>
      </c>
      <c r="E44" s="34">
        <f>C44*1.15+D44</f>
        <v>1637.9999999999998</v>
      </c>
      <c r="F44" s="34">
        <f>SUM(E43:E44)</f>
        <v>3206.9999999999995</v>
      </c>
      <c r="G44" s="35"/>
      <c r="I44" s="7"/>
    </row>
    <row r="45" spans="1:9" ht="15.75" thickBot="1">
      <c r="A45" s="36" t="s">
        <v>62</v>
      </c>
      <c r="B45" s="37" t="s">
        <v>26</v>
      </c>
      <c r="C45" s="38">
        <v>230</v>
      </c>
      <c r="D45" s="39">
        <v>7</v>
      </c>
      <c r="E45" s="40">
        <f>C45*1.15+D45</f>
        <v>271.5</v>
      </c>
      <c r="F45" s="40">
        <f>E45</f>
        <v>271.5</v>
      </c>
      <c r="G45" s="41"/>
      <c r="I45" s="8"/>
    </row>
    <row r="46" spans="1:7" ht="15.75" thickBot="1">
      <c r="A46" s="42" t="s">
        <v>60</v>
      </c>
      <c r="B46" s="43" t="s">
        <v>27</v>
      </c>
      <c r="C46" s="44">
        <v>1110</v>
      </c>
      <c r="D46" s="45">
        <v>28</v>
      </c>
      <c r="E46" s="46">
        <f>C46*1.15+D46</f>
        <v>1304.5</v>
      </c>
      <c r="F46" s="46">
        <f>E46</f>
        <v>1304.5</v>
      </c>
      <c r="G46" s="47"/>
    </row>
    <row r="47" spans="1:9" ht="15.75" thickBot="1">
      <c r="A47" s="36" t="s">
        <v>71</v>
      </c>
      <c r="B47" s="37" t="s">
        <v>47</v>
      </c>
      <c r="C47" s="38">
        <v>1220</v>
      </c>
      <c r="D47" s="39">
        <v>28</v>
      </c>
      <c r="E47" s="40">
        <f>C47*1.15+D47</f>
        <v>1431</v>
      </c>
      <c r="F47" s="40">
        <f>E47</f>
        <v>1431</v>
      </c>
      <c r="G47" s="41"/>
      <c r="I47" s="7"/>
    </row>
    <row r="48" spans="1:9" ht="15.75" thickBot="1">
      <c r="A48" s="48"/>
      <c r="B48" s="49"/>
      <c r="C48" s="49">
        <f>SUM(C2:C47)</f>
        <v>37262</v>
      </c>
      <c r="D48" s="49">
        <f>SUM(D2:D47)</f>
        <v>730</v>
      </c>
      <c r="E48" s="49">
        <f>SUM(E2:E47)</f>
        <v>43581.3</v>
      </c>
      <c r="F48" s="49">
        <f>SUM(F2:F47)</f>
        <v>43581.3</v>
      </c>
      <c r="G48" s="50"/>
      <c r="I48" s="8"/>
    </row>
    <row r="49" ht="15">
      <c r="I49" s="8"/>
    </row>
    <row r="50" ht="15">
      <c r="I50" s="8"/>
    </row>
  </sheetData>
  <sheetProtection/>
  <autoFilter ref="A1:F1">
    <sortState ref="A2:F50">
      <sortCondition sortBy="value" ref="A2:A5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2016-09-27T14:12:56Z</dcterms:modified>
  <cp:category/>
  <cp:version/>
  <cp:contentType/>
  <cp:contentStatus/>
</cp:coreProperties>
</file>