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81" windowWidth="8925" windowHeight="8010" activeTab="0"/>
  </bookViews>
  <sheets>
    <sheet name="Лист2" sheetId="1" r:id="rId1"/>
  </sheets>
  <definedNames>
    <definedName name="_xlnm._FilterDatabase" localSheetId="0" hidden="1">'Лист2'!$A$1:$E$1</definedName>
  </definedNames>
  <calcPr fullCalcOnLoad="1"/>
</workbook>
</file>

<file path=xl/sharedStrings.xml><?xml version="1.0" encoding="utf-8"?>
<sst xmlns="http://schemas.openxmlformats.org/spreadsheetml/2006/main" count="56" uniqueCount="45">
  <si>
    <t>Шиншила 1979 </t>
  </si>
  <si>
    <t>anya128 </t>
  </si>
  <si>
    <t>foudre </t>
  </si>
  <si>
    <t>Саблина </t>
  </si>
  <si>
    <t>Сумка Kenguru 21082 pink #18251</t>
  </si>
  <si>
    <t>Палантин Fashionset 301902 #18528</t>
  </si>
  <si>
    <t>Палантин Fashionset 301941 #18567</t>
  </si>
  <si>
    <t>Кошелек No brand 7586 black / yellow #18815</t>
  </si>
  <si>
    <t>Сумка Velina Fabbiano 59739 black #18152</t>
  </si>
  <si>
    <t>Сумка Baliviya l.blue (green) l.blue #18480</t>
  </si>
  <si>
    <t>Сумка Velina Fabbiano 59702 apricot #17577</t>
  </si>
  <si>
    <t>Сумка Bonilarti Oalengi 8409 brown/black #11338</t>
  </si>
  <si>
    <t>Сумка мужская Polo 6722-2 coffee #13018</t>
  </si>
  <si>
    <t>Сумка мужская Fuzhiniao 151 d.brown #16077</t>
  </si>
  <si>
    <t>Сумка No brand 6203 l.green #18868</t>
  </si>
  <si>
    <t>Клатч No brand 642 grey #18939</t>
  </si>
  <si>
    <t>Кошелек Somuch 355 aa #18702</t>
  </si>
  <si>
    <t>Сумка No brand 8018 red #18114</t>
  </si>
  <si>
    <t>Сумка Baliviya 69047 cream #18483</t>
  </si>
  <si>
    <t>Кошелек Lison Kaoberg B50-150120 black #9200</t>
  </si>
  <si>
    <t>Сумка Benlina 7509651 black #15600</t>
  </si>
  <si>
    <t>Клатч No brand 905 black #16355</t>
  </si>
  <si>
    <t>Клатч No brand 911 blue #16384</t>
  </si>
  <si>
    <t>Инюся </t>
  </si>
  <si>
    <t>Дорофеич </t>
  </si>
  <si>
    <t>Laris_a </t>
  </si>
  <si>
    <t>Девочка Элис </t>
  </si>
  <si>
    <t>зигги </t>
  </si>
  <si>
    <t>КатьЁнок </t>
  </si>
  <si>
    <t>НастёнкА797 </t>
  </si>
  <si>
    <t>Junona </t>
  </si>
  <si>
    <t>gemel </t>
  </si>
  <si>
    <t>Зажигалка </t>
  </si>
  <si>
    <t>Клатч No brand 642 d.brown #13520</t>
  </si>
  <si>
    <t>Клатч No brand 642 bronze #13521</t>
  </si>
  <si>
    <t>Сумка Baliviya 90018 black #16996</t>
  </si>
  <si>
    <t>Платок Fashionset 301673 #17302</t>
  </si>
  <si>
    <t>Сумка Benlina 756205 off-white #18224</t>
  </si>
  <si>
    <t>Рюкзак No brand 2912 black #19115</t>
  </si>
  <si>
    <r>
      <t>anya128</t>
    </r>
    <r>
      <rPr>
        <b/>
        <sz val="11"/>
        <color indexed="8"/>
        <rFont val="Calibri"/>
        <family val="2"/>
      </rPr>
      <t> </t>
    </r>
  </si>
  <si>
    <r>
      <t>anya128</t>
    </r>
    <r>
      <rPr>
        <sz val="11"/>
        <color indexed="8"/>
        <rFont val="Calibri"/>
        <family val="2"/>
      </rPr>
      <t> </t>
    </r>
  </si>
  <si>
    <r>
      <t>Азарина</t>
    </r>
    <r>
      <rPr>
        <sz val="11"/>
        <color indexed="8"/>
        <rFont val="Calibri"/>
        <family val="2"/>
      </rPr>
      <t> </t>
    </r>
  </si>
  <si>
    <r>
      <t>Евгения Б</t>
    </r>
    <r>
      <rPr>
        <sz val="11"/>
        <color indexed="8"/>
        <rFont val="Calibri"/>
        <family val="2"/>
      </rPr>
      <t> </t>
    </r>
  </si>
  <si>
    <r>
      <t>Нат-ник</t>
    </r>
    <r>
      <rPr>
        <sz val="11"/>
        <color indexed="8"/>
        <rFont val="Calibri"/>
        <family val="2"/>
      </rPr>
      <t> </t>
    </r>
  </si>
  <si>
    <r>
      <t>Олеся 30</t>
    </r>
    <r>
      <rPr>
        <sz val="11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</si>
</sst>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" fontId="43" fillId="0" borderId="10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31" fillId="0" borderId="21" xfId="0" applyFont="1" applyBorder="1" applyAlignment="1">
      <alignment/>
    </xf>
    <xf numFmtId="0" fontId="44" fillId="0" borderId="22" xfId="0" applyFont="1" applyBorder="1" applyAlignment="1">
      <alignment/>
    </xf>
    <xf numFmtId="1" fontId="43" fillId="0" borderId="18" xfId="0" applyNumberFormat="1" applyFont="1" applyBorder="1" applyAlignment="1">
      <alignment/>
    </xf>
    <xf numFmtId="0" fontId="44" fillId="0" borderId="23" xfId="0" applyFont="1" applyBorder="1" applyAlignment="1">
      <alignment/>
    </xf>
    <xf numFmtId="1" fontId="43" fillId="0" borderId="11" xfId="0" applyNumberFormat="1" applyFont="1" applyBorder="1" applyAlignment="1">
      <alignment/>
    </xf>
    <xf numFmtId="0" fontId="44" fillId="0" borderId="24" xfId="0" applyFont="1" applyBorder="1" applyAlignment="1">
      <alignment/>
    </xf>
    <xf numFmtId="1" fontId="43" fillId="0" borderId="14" xfId="0" applyNumberFormat="1" applyFont="1" applyBorder="1" applyAlignment="1">
      <alignment/>
    </xf>
    <xf numFmtId="0" fontId="44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1" fontId="43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9" xfId="0" applyFont="1" applyBorder="1" applyAlignment="1">
      <alignment/>
    </xf>
    <xf numFmtId="1" fontId="43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1" fontId="43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0" fontId="0" fillId="7" borderId="10" xfId="0" applyFill="1" applyBorder="1" applyAlignment="1">
      <alignment wrapText="1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wrapText="1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 wrapText="1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29" xfId="0" applyFill="1" applyBorder="1" applyAlignment="1">
      <alignment wrapText="1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44" fillId="7" borderId="28" xfId="0" applyFont="1" applyFill="1" applyBorder="1" applyAlignment="1">
      <alignment/>
    </xf>
    <xf numFmtId="0" fontId="44" fillId="7" borderId="20" xfId="0" applyFont="1" applyFill="1" applyBorder="1" applyAlignment="1">
      <alignment/>
    </xf>
    <xf numFmtId="0" fontId="44" fillId="7" borderId="24" xfId="0" applyFont="1" applyFill="1" applyBorder="1" applyAlignment="1">
      <alignment/>
    </xf>
    <xf numFmtId="0" fontId="44" fillId="7" borderId="23" xfId="0" applyFont="1" applyFill="1" applyBorder="1" applyAlignment="1">
      <alignment/>
    </xf>
    <xf numFmtId="1" fontId="0" fillId="7" borderId="29" xfId="0" applyNumberFormat="1" applyFill="1" applyBorder="1" applyAlignment="1">
      <alignment/>
    </xf>
    <xf numFmtId="1" fontId="0" fillId="7" borderId="11" xfId="0" applyNumberFormat="1" applyFill="1" applyBorder="1" applyAlignment="1">
      <alignment/>
    </xf>
    <xf numFmtId="1" fontId="0" fillId="7" borderId="10" xfId="0" applyNumberFormat="1" applyFill="1" applyBorder="1" applyAlignment="1">
      <alignment/>
    </xf>
    <xf numFmtId="1" fontId="0" fillId="7" borderId="14" xfId="0" applyNumberFormat="1" applyFill="1" applyBorder="1" applyAlignment="1">
      <alignment/>
    </xf>
    <xf numFmtId="0" fontId="0" fillId="7" borderId="29" xfId="0" applyFont="1" applyFill="1" applyBorder="1" applyAlignment="1">
      <alignment/>
    </xf>
    <xf numFmtId="1" fontId="43" fillId="7" borderId="29" xfId="0" applyNumberFormat="1" applyFont="1" applyFill="1" applyBorder="1" applyAlignment="1">
      <alignment/>
    </xf>
    <xf numFmtId="1" fontId="0" fillId="7" borderId="29" xfId="0" applyNumberFormat="1" applyFont="1" applyFill="1" applyBorder="1" applyAlignment="1">
      <alignment/>
    </xf>
    <xf numFmtId="0" fontId="0" fillId="7" borderId="3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3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8.421875" style="3" customWidth="1"/>
    <col min="2" max="2" width="45.421875" style="0" customWidth="1"/>
    <col min="5" max="5" width="10.28125" style="0" customWidth="1"/>
  </cols>
  <sheetData>
    <row r="1" spans="1:8" ht="15.75" thickBot="1">
      <c r="A1" s="21">
        <v>0</v>
      </c>
      <c r="B1" s="11">
        <v>0</v>
      </c>
      <c r="C1" s="11">
        <v>0</v>
      </c>
      <c r="D1" s="11"/>
      <c r="E1" s="11"/>
      <c r="F1" s="11"/>
      <c r="G1" s="11"/>
      <c r="H1" s="12"/>
    </row>
    <row r="2" spans="1:8" ht="15">
      <c r="A2" s="24" t="s">
        <v>39</v>
      </c>
      <c r="B2" s="16" t="s">
        <v>15</v>
      </c>
      <c r="C2" s="74">
        <v>760</v>
      </c>
      <c r="D2" s="6">
        <v>20</v>
      </c>
      <c r="E2" s="25">
        <f>C2*1.15+D2</f>
        <v>893.9999999999999</v>
      </c>
      <c r="F2" s="6"/>
      <c r="G2" s="6"/>
      <c r="H2" s="7"/>
    </row>
    <row r="3" spans="1:8" ht="15">
      <c r="A3" s="20" t="s">
        <v>1</v>
      </c>
      <c r="B3" s="5" t="s">
        <v>14</v>
      </c>
      <c r="C3" s="75">
        <v>470</v>
      </c>
      <c r="D3" s="4">
        <v>30</v>
      </c>
      <c r="E3" s="18">
        <f aca="true" t="shared" si="0" ref="E3:E29">C3*1.15+D3</f>
        <v>570.5</v>
      </c>
      <c r="F3" s="4"/>
      <c r="G3" s="4"/>
      <c r="H3" s="8"/>
    </row>
    <row r="4" spans="1:8" ht="15.75" thickBot="1">
      <c r="A4" s="26" t="s">
        <v>1</v>
      </c>
      <c r="B4" s="17" t="s">
        <v>12</v>
      </c>
      <c r="C4" s="76">
        <v>1110</v>
      </c>
      <c r="D4" s="9">
        <v>30</v>
      </c>
      <c r="E4" s="27">
        <f t="shared" si="0"/>
        <v>1306.5</v>
      </c>
      <c r="F4" s="19">
        <f>SUM(E2:E4)</f>
        <v>2771</v>
      </c>
      <c r="G4" s="9"/>
      <c r="H4" s="10"/>
    </row>
    <row r="5" spans="1:8" ht="15.75" thickBot="1">
      <c r="A5" s="62" t="s">
        <v>40</v>
      </c>
      <c r="B5" s="59" t="s">
        <v>18</v>
      </c>
      <c r="C5" s="60">
        <v>1000</v>
      </c>
      <c r="D5" s="60">
        <v>30</v>
      </c>
      <c r="E5" s="66">
        <f>C5*1.15+D5</f>
        <v>1180</v>
      </c>
      <c r="F5" s="60">
        <f>E5</f>
        <v>1180</v>
      </c>
      <c r="G5" s="60"/>
      <c r="H5" s="61"/>
    </row>
    <row r="6" spans="1:8" ht="15.75" thickBot="1">
      <c r="A6" s="28" t="s">
        <v>2</v>
      </c>
      <c r="B6" s="29" t="s">
        <v>13</v>
      </c>
      <c r="C6" s="77">
        <v>1870</v>
      </c>
      <c r="D6" s="30">
        <v>30</v>
      </c>
      <c r="E6" s="31">
        <f t="shared" si="0"/>
        <v>2180.5</v>
      </c>
      <c r="F6" s="47">
        <f>E6</f>
        <v>2180.5</v>
      </c>
      <c r="G6" s="30"/>
      <c r="H6" s="32"/>
    </row>
    <row r="7" spans="1:8" ht="15.75" thickBot="1">
      <c r="A7" s="33" t="s">
        <v>31</v>
      </c>
      <c r="B7" s="34" t="s">
        <v>11</v>
      </c>
      <c r="C7" s="78">
        <v>2160</v>
      </c>
      <c r="D7" s="35">
        <v>30</v>
      </c>
      <c r="E7" s="36">
        <f t="shared" si="0"/>
        <v>2514</v>
      </c>
      <c r="F7" s="48">
        <f>E7</f>
        <v>2514</v>
      </c>
      <c r="G7" s="35"/>
      <c r="H7" s="37"/>
    </row>
    <row r="8" spans="1:8" ht="15.75" thickBot="1">
      <c r="A8" s="28" t="s">
        <v>30</v>
      </c>
      <c r="B8" s="29" t="s">
        <v>20</v>
      </c>
      <c r="C8" s="77">
        <v>1320</v>
      </c>
      <c r="D8" s="30">
        <v>30</v>
      </c>
      <c r="E8" s="31">
        <f t="shared" si="0"/>
        <v>1547.9999999999998</v>
      </c>
      <c r="F8" s="47">
        <f>E8</f>
        <v>1547.9999999999998</v>
      </c>
      <c r="G8" s="30"/>
      <c r="H8" s="32"/>
    </row>
    <row r="9" spans="1:8" ht="15">
      <c r="A9" s="24" t="s">
        <v>25</v>
      </c>
      <c r="B9" s="16" t="s">
        <v>7</v>
      </c>
      <c r="C9" s="74">
        <v>200</v>
      </c>
      <c r="D9" s="6">
        <v>17</v>
      </c>
      <c r="E9" s="25">
        <f t="shared" si="0"/>
        <v>246.99999999999997</v>
      </c>
      <c r="F9" s="6"/>
      <c r="G9" s="6"/>
      <c r="H9" s="7"/>
    </row>
    <row r="10" spans="1:8" ht="15">
      <c r="A10" s="20" t="s">
        <v>25</v>
      </c>
      <c r="B10" s="5" t="s">
        <v>5</v>
      </c>
      <c r="C10" s="75">
        <v>220</v>
      </c>
      <c r="D10" s="4">
        <v>10</v>
      </c>
      <c r="E10" s="18">
        <f t="shared" si="0"/>
        <v>263</v>
      </c>
      <c r="F10" s="4"/>
      <c r="G10" s="4"/>
      <c r="H10" s="8"/>
    </row>
    <row r="11" spans="1:8" ht="15.75" thickBot="1">
      <c r="A11" s="26" t="s">
        <v>25</v>
      </c>
      <c r="B11" s="17" t="s">
        <v>6</v>
      </c>
      <c r="C11" s="76">
        <v>285</v>
      </c>
      <c r="D11" s="9">
        <v>10</v>
      </c>
      <c r="E11" s="27">
        <f t="shared" si="0"/>
        <v>337.75</v>
      </c>
      <c r="F11" s="19">
        <f>SUM(E9:E11)</f>
        <v>847.75</v>
      </c>
      <c r="G11" s="9"/>
      <c r="H11" s="10"/>
    </row>
    <row r="12" spans="1:8" ht="15.75" thickBot="1">
      <c r="A12" s="62" t="s">
        <v>41</v>
      </c>
      <c r="B12" s="59" t="s">
        <v>38</v>
      </c>
      <c r="C12" s="60">
        <v>1170</v>
      </c>
      <c r="D12" s="60">
        <v>30</v>
      </c>
      <c r="E12" s="66">
        <f>C12*1.15+D12</f>
        <v>1375.5</v>
      </c>
      <c r="F12" s="60">
        <f>E12</f>
        <v>1375.5</v>
      </c>
      <c r="G12" s="60"/>
      <c r="H12" s="61"/>
    </row>
    <row r="13" spans="1:8" ht="15.75" thickBot="1">
      <c r="A13" s="28" t="s">
        <v>26</v>
      </c>
      <c r="B13" s="29" t="s">
        <v>7</v>
      </c>
      <c r="C13" s="77">
        <v>200</v>
      </c>
      <c r="D13" s="30">
        <v>17</v>
      </c>
      <c r="E13" s="31">
        <f t="shared" si="0"/>
        <v>246.99999999999997</v>
      </c>
      <c r="F13" s="47">
        <f>E13</f>
        <v>246.99999999999997</v>
      </c>
      <c r="G13" s="30"/>
      <c r="H13" s="32"/>
    </row>
    <row r="14" spans="1:8" ht="15.75" thickBot="1">
      <c r="A14" s="33" t="s">
        <v>24</v>
      </c>
      <c r="B14" s="34" t="s">
        <v>19</v>
      </c>
      <c r="C14" s="78">
        <v>1170</v>
      </c>
      <c r="D14" s="35">
        <v>17</v>
      </c>
      <c r="E14" s="36">
        <f t="shared" si="0"/>
        <v>1362.5</v>
      </c>
      <c r="F14" s="48">
        <f>E14</f>
        <v>1362.5</v>
      </c>
      <c r="G14" s="35"/>
      <c r="H14" s="37"/>
    </row>
    <row r="15" spans="1:9" ht="15.75" thickBot="1">
      <c r="A15" s="62" t="s">
        <v>42</v>
      </c>
      <c r="B15" s="59" t="s">
        <v>35</v>
      </c>
      <c r="C15" s="60">
        <v>1460</v>
      </c>
      <c r="D15" s="60">
        <v>30</v>
      </c>
      <c r="E15" s="66">
        <f>C15*1.15+D15</f>
        <v>1708.9999999999998</v>
      </c>
      <c r="F15" s="60">
        <f>E15</f>
        <v>1708.9999999999998</v>
      </c>
      <c r="G15" s="60"/>
      <c r="H15" s="61"/>
      <c r="I15" s="1"/>
    </row>
    <row r="16" spans="1:8" ht="15.75" thickBot="1">
      <c r="A16" s="28" t="s">
        <v>32</v>
      </c>
      <c r="B16" s="29" t="s">
        <v>10</v>
      </c>
      <c r="C16" s="77">
        <v>2340</v>
      </c>
      <c r="D16" s="30">
        <v>30</v>
      </c>
      <c r="E16" s="31">
        <f t="shared" si="0"/>
        <v>2721</v>
      </c>
      <c r="F16" s="47">
        <f>E16</f>
        <v>2721</v>
      </c>
      <c r="G16" s="30"/>
      <c r="H16" s="32"/>
    </row>
    <row r="17" spans="1:8" ht="15.75" thickBot="1">
      <c r="A17" s="33" t="s">
        <v>27</v>
      </c>
      <c r="B17" s="34" t="s">
        <v>16</v>
      </c>
      <c r="C17" s="78">
        <v>580</v>
      </c>
      <c r="D17" s="35">
        <v>17</v>
      </c>
      <c r="E17" s="36">
        <f t="shared" si="0"/>
        <v>684</v>
      </c>
      <c r="F17" s="48">
        <f>E17</f>
        <v>684</v>
      </c>
      <c r="G17" s="35"/>
      <c r="H17" s="37"/>
    </row>
    <row r="18" spans="1:8" ht="15">
      <c r="A18" s="22" t="s">
        <v>23</v>
      </c>
      <c r="B18" s="13" t="s">
        <v>21</v>
      </c>
      <c r="C18" s="79">
        <v>640</v>
      </c>
      <c r="D18" s="14">
        <v>20</v>
      </c>
      <c r="E18" s="23">
        <f t="shared" si="0"/>
        <v>756</v>
      </c>
      <c r="F18" s="14"/>
      <c r="G18" s="14"/>
      <c r="H18" s="15"/>
    </row>
    <row r="19" spans="1:8" ht="15.75" thickBot="1">
      <c r="A19" s="38" t="s">
        <v>23</v>
      </c>
      <c r="B19" s="39" t="s">
        <v>4</v>
      </c>
      <c r="C19" s="80">
        <v>1110</v>
      </c>
      <c r="D19" s="40">
        <v>30</v>
      </c>
      <c r="E19" s="41">
        <f t="shared" si="0"/>
        <v>1306.5</v>
      </c>
      <c r="F19" s="49">
        <f>SUM(E18:E19)</f>
        <v>2062.5</v>
      </c>
      <c r="G19" s="40"/>
      <c r="H19" s="42"/>
    </row>
    <row r="20" spans="1:8" ht="15.75" thickBot="1">
      <c r="A20" s="33" t="s">
        <v>28</v>
      </c>
      <c r="B20" s="34" t="s">
        <v>18</v>
      </c>
      <c r="C20" s="78">
        <v>1000</v>
      </c>
      <c r="D20" s="35">
        <v>30</v>
      </c>
      <c r="E20" s="36">
        <f t="shared" si="0"/>
        <v>1180</v>
      </c>
      <c r="F20" s="48">
        <f>E20</f>
        <v>1180</v>
      </c>
      <c r="G20" s="35"/>
      <c r="H20" s="37"/>
    </row>
    <row r="21" spans="1:9" ht="15.75" thickBot="1">
      <c r="A21" s="62" t="s">
        <v>43</v>
      </c>
      <c r="B21" s="59" t="s">
        <v>37</v>
      </c>
      <c r="C21" s="60">
        <v>1580</v>
      </c>
      <c r="D21" s="60">
        <v>30</v>
      </c>
      <c r="E21" s="66">
        <f>C21*1.15+D21</f>
        <v>1846.9999999999998</v>
      </c>
      <c r="F21" s="60">
        <f>E21</f>
        <v>1846.9999999999998</v>
      </c>
      <c r="G21" s="60"/>
      <c r="H21" s="61"/>
      <c r="I21" s="2"/>
    </row>
    <row r="22" spans="1:8" ht="15.75" thickBot="1">
      <c r="A22" s="38" t="s">
        <v>29</v>
      </c>
      <c r="B22" s="39" t="s">
        <v>8</v>
      </c>
      <c r="C22" s="80">
        <v>2220</v>
      </c>
      <c r="D22" s="40">
        <v>30</v>
      </c>
      <c r="E22" s="41">
        <f t="shared" si="0"/>
        <v>2583</v>
      </c>
      <c r="F22" s="49">
        <f>E22</f>
        <v>2583</v>
      </c>
      <c r="G22" s="40"/>
      <c r="H22" s="42"/>
    </row>
    <row r="23" spans="1:8" ht="15.75" thickBot="1">
      <c r="A23" s="62" t="s">
        <v>29</v>
      </c>
      <c r="B23" s="59" t="s">
        <v>9</v>
      </c>
      <c r="C23" s="70">
        <v>1000</v>
      </c>
      <c r="D23" s="70">
        <v>30</v>
      </c>
      <c r="E23" s="71">
        <f>C23*1.15+D23</f>
        <v>1180</v>
      </c>
      <c r="F23" s="72">
        <f>E23</f>
        <v>1180</v>
      </c>
      <c r="G23" s="70"/>
      <c r="H23" s="73"/>
    </row>
    <row r="24" spans="1:8" ht="15">
      <c r="A24" s="65" t="s">
        <v>44</v>
      </c>
      <c r="B24" s="52" t="s">
        <v>34</v>
      </c>
      <c r="C24" s="53">
        <v>700</v>
      </c>
      <c r="D24" s="53">
        <v>20</v>
      </c>
      <c r="E24" s="67">
        <f>C24*1.15+D24</f>
        <v>824.9999999999999</v>
      </c>
      <c r="F24" s="53"/>
      <c r="G24" s="53"/>
      <c r="H24" s="54"/>
    </row>
    <row r="25" spans="1:9" ht="15">
      <c r="A25" s="63" t="s">
        <v>44</v>
      </c>
      <c r="B25" s="50" t="s">
        <v>34</v>
      </c>
      <c r="C25" s="51">
        <v>700</v>
      </c>
      <c r="D25" s="51">
        <v>20</v>
      </c>
      <c r="E25" s="68">
        <f>C25*1.15+D25</f>
        <v>824.9999999999999</v>
      </c>
      <c r="F25" s="51"/>
      <c r="G25" s="51"/>
      <c r="H25" s="55"/>
      <c r="I25" s="1"/>
    </row>
    <row r="26" spans="1:9" ht="15">
      <c r="A26" s="63" t="s">
        <v>44</v>
      </c>
      <c r="B26" s="50" t="s">
        <v>33</v>
      </c>
      <c r="C26" s="51">
        <v>700</v>
      </c>
      <c r="D26" s="51">
        <v>20</v>
      </c>
      <c r="E26" s="68">
        <f>C26*1.15+D26</f>
        <v>824.9999999999999</v>
      </c>
      <c r="F26" s="51"/>
      <c r="G26" s="51"/>
      <c r="H26" s="55"/>
      <c r="I26" s="2"/>
    </row>
    <row r="27" spans="1:9" ht="15.75" thickBot="1">
      <c r="A27" s="64" t="s">
        <v>44</v>
      </c>
      <c r="B27" s="56" t="s">
        <v>36</v>
      </c>
      <c r="C27" s="57">
        <v>205</v>
      </c>
      <c r="D27" s="57">
        <v>5</v>
      </c>
      <c r="E27" s="69">
        <f>C27*1.15+D27</f>
        <v>240.74999999999997</v>
      </c>
      <c r="F27" s="69">
        <f>SUM(E24:E27)</f>
        <v>2715.7499999999995</v>
      </c>
      <c r="G27" s="57"/>
      <c r="H27" s="58"/>
      <c r="I27" s="2"/>
    </row>
    <row r="28" spans="1:8" ht="15.75" thickBot="1">
      <c r="A28" s="33" t="s">
        <v>3</v>
      </c>
      <c r="B28" s="34" t="s">
        <v>22</v>
      </c>
      <c r="C28" s="78">
        <v>640</v>
      </c>
      <c r="D28" s="35">
        <v>20</v>
      </c>
      <c r="E28" s="36">
        <f t="shared" si="0"/>
        <v>756</v>
      </c>
      <c r="F28" s="48">
        <f>E28</f>
        <v>756</v>
      </c>
      <c r="G28" s="35"/>
      <c r="H28" s="37"/>
    </row>
    <row r="29" spans="1:8" ht="15.75" thickBot="1">
      <c r="A29" s="33" t="s">
        <v>0</v>
      </c>
      <c r="B29" s="34" t="s">
        <v>17</v>
      </c>
      <c r="C29" s="35">
        <v>1520</v>
      </c>
      <c r="D29" s="35">
        <v>30</v>
      </c>
      <c r="E29" s="36">
        <f t="shared" si="0"/>
        <v>1777.9999999999998</v>
      </c>
      <c r="F29" s="48">
        <f>E29</f>
        <v>1777.9999999999998</v>
      </c>
      <c r="G29" s="35"/>
      <c r="H29" s="37"/>
    </row>
    <row r="30" spans="1:8" ht="15.75" thickBot="1">
      <c r="A30" s="43"/>
      <c r="B30" s="44"/>
      <c r="C30" s="44">
        <f>SUM(C2:C29)</f>
        <v>28330</v>
      </c>
      <c r="D30" s="44">
        <f>SUM(D1:D29)</f>
        <v>663</v>
      </c>
      <c r="E30" s="45">
        <f>SUM(E2:E29)</f>
        <v>33242.5</v>
      </c>
      <c r="F30" s="45">
        <f>SUM(F2:F29)</f>
        <v>33242.5</v>
      </c>
      <c r="G30" s="44"/>
      <c r="H30" s="46"/>
    </row>
    <row r="31" ht="15">
      <c r="E31" s="2"/>
    </row>
    <row r="34" ht="15">
      <c r="E34" s="1"/>
    </row>
    <row r="35" ht="15">
      <c r="E35" s="2"/>
    </row>
    <row r="37" ht="15">
      <c r="E37" s="1"/>
    </row>
    <row r="38" ht="15">
      <c r="E38" s="2"/>
    </row>
  </sheetData>
  <sheetProtection/>
  <autoFilter ref="A1:E1">
    <sortState ref="A2:E38">
      <sortCondition sortBy="value" ref="A2:A3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2016-07-05T13:02:33Z</dcterms:modified>
  <cp:category/>
  <cp:version/>
  <cp:contentType/>
  <cp:contentStatus/>
</cp:coreProperties>
</file>