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1" sheetId="1" r:id="rId1"/>
  </sheets>
  <definedNames>
    <definedName name="_xlnm._FilterDatabase" localSheetId="0" hidden="1">'Лист1'!$A$2:$H$2</definedName>
  </definedNames>
  <calcPr fullCalcOnLoad="1"/>
</workbook>
</file>

<file path=xl/sharedStrings.xml><?xml version="1.0" encoding="utf-8"?>
<sst xmlns="http://schemas.openxmlformats.org/spreadsheetml/2006/main" count="69" uniqueCount="56">
  <si>
    <t>Сумка VENSI exclusive 12129 grey #4344</t>
  </si>
  <si>
    <t>К оплате:</t>
  </si>
  <si>
    <t>Кошелек No brand 012 red #11662</t>
  </si>
  <si>
    <t>Кошелек Jccs 1012 grey #13400</t>
  </si>
  <si>
    <t>Сумка Bonilarti Oalengi 1510 beige/black #16116</t>
  </si>
  <si>
    <t>Сумка Benluna 52229 black #8054</t>
  </si>
  <si>
    <t>Сумка Velina Fabbiano 523587 brown #11930</t>
  </si>
  <si>
    <t>Сумка No brand 8753 black #15636</t>
  </si>
  <si>
    <t>Сумка No brand 8466 red #15659</t>
  </si>
  <si>
    <t>Клатч No brand 372 red #15978</t>
  </si>
  <si>
    <t>Сумка No brand 194 blue #13877</t>
  </si>
  <si>
    <t>Сумка Benluna 32579 d.green #5989</t>
  </si>
  <si>
    <t>Украшение Fashionset 150050 silver #12024</t>
  </si>
  <si>
    <t>Сумка Kenguru 32322 d.brown #13353</t>
  </si>
  <si>
    <t>Сумка No brand 68258 black #16283</t>
  </si>
  <si>
    <t>Клатч No brand 915 l.beige #16422</t>
  </si>
  <si>
    <t>Сумка No brand 8872 pink #16562</t>
  </si>
  <si>
    <t>Сумка Ludanne 68220 blue #16917</t>
  </si>
  <si>
    <t>Сумка No brand 68359 red #16940</t>
  </si>
  <si>
    <t>Сумка Velina Fabbiano 33191 f4 red #9608</t>
  </si>
  <si>
    <t>Сумка No brand 9228 blue #16566</t>
  </si>
  <si>
    <t>Платок Fashionset 110814 color 01 #8792</t>
  </si>
  <si>
    <t>Платок Fashionset 110824 color 01 #8802</t>
  </si>
  <si>
    <t>Платок Fashionset 110215 color 01 #9310</t>
  </si>
  <si>
    <t>Палантин Fashionset 110674 color 01 #10043</t>
  </si>
  <si>
    <t>Палантин Fashionset 70033 color 01 #10046</t>
  </si>
  <si>
    <t>Платок Fashionset 300136 #12455</t>
  </si>
  <si>
    <t>Платок Fashionset 300610 #13697</t>
  </si>
  <si>
    <t>Палантин Fashionset 301372 #15794</t>
  </si>
  <si>
    <t>Платок LUX Fashionset 301195 #15870</t>
  </si>
  <si>
    <t>Сумка Mudanwang 880 beige #16947</t>
  </si>
  <si>
    <t>Сумка Velina Fabbiano 69847 black #12835</t>
  </si>
  <si>
    <t>Ник</t>
  </si>
  <si>
    <t>Наименование</t>
  </si>
  <si>
    <t>Цена</t>
  </si>
  <si>
    <t>Трансп</t>
  </si>
  <si>
    <t>С орг% и тр</t>
  </si>
  <si>
    <t>Оплата</t>
  </si>
  <si>
    <r>
      <t>Лада@</t>
    </r>
    <r>
      <rPr>
        <sz val="12"/>
        <color indexed="8"/>
        <rFont val="Calibri"/>
        <family val="2"/>
      </rPr>
      <t> </t>
    </r>
  </si>
  <si>
    <r>
      <t>роза барбоскина</t>
    </r>
    <r>
      <rPr>
        <sz val="12"/>
        <color indexed="8"/>
        <rFont val="Calibri"/>
        <family val="2"/>
      </rPr>
      <t> </t>
    </r>
  </si>
  <si>
    <r>
      <t>Юлия1983Барнаул</t>
    </r>
    <r>
      <rPr>
        <sz val="12"/>
        <color indexed="8"/>
        <rFont val="Calibri"/>
        <family val="2"/>
      </rPr>
      <t> </t>
    </r>
  </si>
  <si>
    <r>
      <t>Atlantida777</t>
    </r>
    <r>
      <rPr>
        <sz val="12"/>
        <color indexed="8"/>
        <rFont val="Calibri"/>
        <family val="2"/>
      </rPr>
      <t> </t>
    </r>
  </si>
  <si>
    <r>
      <t>Леся Алексанова</t>
    </r>
    <r>
      <rPr>
        <sz val="12"/>
        <color indexed="8"/>
        <rFont val="Calibri"/>
        <family val="2"/>
      </rPr>
      <t> </t>
    </r>
  </si>
  <si>
    <r>
      <t>Бахаева</t>
    </r>
    <r>
      <rPr>
        <sz val="12"/>
        <color indexed="8"/>
        <rFont val="Calibri"/>
        <family val="2"/>
      </rPr>
      <t> </t>
    </r>
  </si>
  <si>
    <r>
      <t>Поцелюлька</t>
    </r>
    <r>
      <rPr>
        <sz val="12"/>
        <color indexed="8"/>
        <rFont val="Calibri"/>
        <family val="2"/>
      </rPr>
      <t> </t>
    </r>
  </si>
  <si>
    <r>
      <t>кукуруку4791</t>
    </r>
    <r>
      <rPr>
        <sz val="12"/>
        <color indexed="8"/>
        <rFont val="Calibri"/>
        <family val="2"/>
      </rPr>
      <t> </t>
    </r>
  </si>
  <si>
    <r>
      <t>карпик</t>
    </r>
    <r>
      <rPr>
        <sz val="12"/>
        <color indexed="8"/>
        <rFont val="Calibri"/>
        <family val="2"/>
      </rPr>
      <t> </t>
    </r>
  </si>
  <si>
    <r>
      <t>Tricksy86</t>
    </r>
    <r>
      <rPr>
        <sz val="12"/>
        <color indexed="8"/>
        <rFont val="Calibri"/>
        <family val="2"/>
      </rPr>
      <t> </t>
    </r>
  </si>
  <si>
    <r>
      <t>Talik_m</t>
    </r>
    <r>
      <rPr>
        <sz val="12"/>
        <color indexed="8"/>
        <rFont val="Calibri"/>
        <family val="2"/>
      </rPr>
      <t> </t>
    </r>
  </si>
  <si>
    <r>
      <t>Кристина Кучпент</t>
    </r>
    <r>
      <rPr>
        <sz val="12"/>
        <color indexed="8"/>
        <rFont val="Calibri"/>
        <family val="2"/>
      </rPr>
      <t> </t>
    </r>
  </si>
  <si>
    <r>
      <t>я</t>
    </r>
    <r>
      <rPr>
        <sz val="12"/>
        <color indexed="8"/>
        <rFont val="Calibri"/>
        <family val="2"/>
      </rPr>
      <t> </t>
    </r>
  </si>
  <si>
    <r>
      <t>АЙЛЮЛЯ</t>
    </r>
    <r>
      <rPr>
        <sz val="12"/>
        <color indexed="8"/>
        <rFont val="Calibri"/>
        <family val="2"/>
      </rPr>
      <t> </t>
    </r>
  </si>
  <si>
    <r>
      <t>igrushka</t>
    </r>
    <r>
      <rPr>
        <sz val="12"/>
        <color indexed="8"/>
        <rFont val="Calibri"/>
        <family val="2"/>
      </rPr>
      <t> </t>
    </r>
  </si>
  <si>
    <r>
      <t>ellf</t>
    </r>
    <r>
      <rPr>
        <sz val="12"/>
        <color indexed="8"/>
        <rFont val="Calibri"/>
        <family val="2"/>
      </rPr>
      <t> </t>
    </r>
  </si>
  <si>
    <r>
      <t>indiya</t>
    </r>
    <r>
      <rPr>
        <sz val="12"/>
        <color indexed="8"/>
        <rFont val="Calibri"/>
        <family val="2"/>
      </rPr>
      <t> </t>
    </r>
  </si>
  <si>
    <r>
      <t>Девочка Элис</t>
    </r>
    <r>
      <rPr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</si>
</sst>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168" fontId="45" fillId="0" borderId="10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5" fillId="0" borderId="21" xfId="0" applyFont="1" applyBorder="1" applyAlignment="1">
      <alignment wrapText="1"/>
    </xf>
    <xf numFmtId="0" fontId="45" fillId="0" borderId="21" xfId="0" applyFont="1" applyBorder="1" applyAlignment="1">
      <alignment/>
    </xf>
    <xf numFmtId="168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5" fillId="0" borderId="11" xfId="0" applyFont="1" applyBorder="1" applyAlignment="1">
      <alignment wrapText="1"/>
    </xf>
    <xf numFmtId="168" fontId="45" fillId="0" borderId="11" xfId="0" applyNumberFormat="1" applyFont="1" applyBorder="1" applyAlignment="1">
      <alignment/>
    </xf>
    <xf numFmtId="0" fontId="46" fillId="0" borderId="24" xfId="0" applyFont="1" applyBorder="1" applyAlignment="1">
      <alignment/>
    </xf>
    <xf numFmtId="0" fontId="45" fillId="0" borderId="15" xfId="0" applyFont="1" applyBorder="1" applyAlignment="1">
      <alignment wrapText="1"/>
    </xf>
    <xf numFmtId="168" fontId="45" fillId="0" borderId="15" xfId="0" applyNumberFormat="1" applyFont="1" applyBorder="1" applyAlignment="1">
      <alignment/>
    </xf>
    <xf numFmtId="0" fontId="46" fillId="0" borderId="25" xfId="0" applyFont="1" applyBorder="1" applyAlignment="1">
      <alignment/>
    </xf>
    <xf numFmtId="0" fontId="45" fillId="0" borderId="26" xfId="0" applyFont="1" applyBorder="1" applyAlignment="1">
      <alignment wrapText="1"/>
    </xf>
    <xf numFmtId="0" fontId="45" fillId="0" borderId="26" xfId="0" applyFont="1" applyBorder="1" applyAlignment="1">
      <alignment/>
    </xf>
    <xf numFmtId="168" fontId="45" fillId="0" borderId="26" xfId="0" applyNumberFormat="1" applyFont="1" applyBorder="1" applyAlignment="1">
      <alignment/>
    </xf>
    <xf numFmtId="0" fontId="45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5" fillId="0" borderId="29" xfId="0" applyFont="1" applyBorder="1" applyAlignment="1">
      <alignment wrapText="1"/>
    </xf>
    <xf numFmtId="0" fontId="45" fillId="0" borderId="29" xfId="0" applyFont="1" applyBorder="1" applyAlignment="1">
      <alignment/>
    </xf>
    <xf numFmtId="168" fontId="45" fillId="0" borderId="29" xfId="0" applyNumberFormat="1" applyFont="1" applyBorder="1" applyAlignment="1">
      <alignment/>
    </xf>
    <xf numFmtId="0" fontId="45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5" fillId="0" borderId="32" xfId="0" applyFont="1" applyBorder="1" applyAlignment="1">
      <alignment wrapText="1"/>
    </xf>
    <xf numFmtId="0" fontId="45" fillId="0" borderId="32" xfId="0" applyFont="1" applyBorder="1" applyAlignment="1">
      <alignment/>
    </xf>
    <xf numFmtId="168" fontId="45" fillId="0" borderId="32" xfId="0" applyNumberFormat="1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3.28125" style="0" customWidth="1"/>
    <col min="2" max="2" width="52.421875" style="0" customWidth="1"/>
    <col min="4" max="4" width="9.140625" style="0" customWidth="1"/>
    <col min="5" max="5" width="12.7109375" style="0" customWidth="1"/>
    <col min="6" max="8" width="9.140625" style="0" customWidth="1"/>
  </cols>
  <sheetData>
    <row r="1" ht="15.75" thickBot="1"/>
    <row r="2" spans="1:9" ht="16.5" thickBot="1">
      <c r="A2" s="13" t="s">
        <v>32</v>
      </c>
      <c r="B2" s="14" t="s">
        <v>33</v>
      </c>
      <c r="C2" s="14" t="s">
        <v>34</v>
      </c>
      <c r="D2" s="14" t="s">
        <v>35</v>
      </c>
      <c r="E2" s="14" t="s">
        <v>36</v>
      </c>
      <c r="F2" s="14" t="s">
        <v>1</v>
      </c>
      <c r="G2" s="14" t="s">
        <v>37</v>
      </c>
      <c r="H2" s="15"/>
      <c r="I2" s="4"/>
    </row>
    <row r="3" spans="1:10" ht="15.75">
      <c r="A3" s="21" t="s">
        <v>41</v>
      </c>
      <c r="B3" s="22" t="s">
        <v>5</v>
      </c>
      <c r="C3" s="7">
        <v>850</v>
      </c>
      <c r="D3" s="7">
        <v>26</v>
      </c>
      <c r="E3" s="23">
        <f>C3*1.15+D3</f>
        <v>1003.4999999999999</v>
      </c>
      <c r="F3" s="7"/>
      <c r="G3" s="7"/>
      <c r="H3" s="8"/>
      <c r="I3" s="4"/>
      <c r="J3" s="2"/>
    </row>
    <row r="4" spans="1:9" ht="16.5" thickBot="1">
      <c r="A4" s="24" t="s">
        <v>41</v>
      </c>
      <c r="B4" s="25" t="s">
        <v>17</v>
      </c>
      <c r="C4" s="11">
        <v>1400</v>
      </c>
      <c r="D4" s="11">
        <v>26</v>
      </c>
      <c r="E4" s="26">
        <f aca="true" t="shared" si="0" ref="E4:E33">C4*1.15+D4</f>
        <v>1635.9999999999998</v>
      </c>
      <c r="F4" s="26">
        <f>SUM(E3:E4)</f>
        <v>2639.4999999999995</v>
      </c>
      <c r="G4" s="11"/>
      <c r="H4" s="12"/>
      <c r="I4" s="4"/>
    </row>
    <row r="5" spans="1:10" ht="15.75">
      <c r="A5" s="16" t="s">
        <v>53</v>
      </c>
      <c r="B5" s="17" t="s">
        <v>21</v>
      </c>
      <c r="C5" s="18">
        <v>90</v>
      </c>
      <c r="D5" s="18">
        <v>2</v>
      </c>
      <c r="E5" s="19">
        <f t="shared" si="0"/>
        <v>105.49999999999999</v>
      </c>
      <c r="F5" s="18"/>
      <c r="G5" s="18"/>
      <c r="H5" s="20"/>
      <c r="I5" s="4"/>
      <c r="J5" s="1"/>
    </row>
    <row r="6" spans="1:10" ht="15.75">
      <c r="A6" s="9" t="s">
        <v>53</v>
      </c>
      <c r="B6" s="5" t="s">
        <v>22</v>
      </c>
      <c r="C6" s="3">
        <v>90</v>
      </c>
      <c r="D6" s="3">
        <v>2</v>
      </c>
      <c r="E6" s="6">
        <f t="shared" si="0"/>
        <v>105.49999999999999</v>
      </c>
      <c r="F6" s="3"/>
      <c r="G6" s="3"/>
      <c r="H6" s="10"/>
      <c r="I6" s="4"/>
      <c r="J6" s="2"/>
    </row>
    <row r="7" spans="1:9" ht="15.75">
      <c r="A7" s="9" t="s">
        <v>53</v>
      </c>
      <c r="B7" s="5" t="s">
        <v>23</v>
      </c>
      <c r="C7" s="3">
        <v>90</v>
      </c>
      <c r="D7" s="3">
        <v>2</v>
      </c>
      <c r="E7" s="6">
        <f t="shared" si="0"/>
        <v>105.49999999999999</v>
      </c>
      <c r="F7" s="3"/>
      <c r="G7" s="3"/>
      <c r="H7" s="10"/>
      <c r="I7" s="4"/>
    </row>
    <row r="8" spans="1:9" ht="15.75">
      <c r="A8" s="9" t="s">
        <v>53</v>
      </c>
      <c r="B8" s="5" t="s">
        <v>24</v>
      </c>
      <c r="C8" s="3">
        <v>260</v>
      </c>
      <c r="D8" s="3">
        <v>5</v>
      </c>
      <c r="E8" s="6">
        <f t="shared" si="0"/>
        <v>304</v>
      </c>
      <c r="F8" s="3"/>
      <c r="G8" s="3"/>
      <c r="H8" s="10"/>
      <c r="I8" s="4"/>
    </row>
    <row r="9" spans="1:10" ht="15.75">
      <c r="A9" s="9" t="s">
        <v>53</v>
      </c>
      <c r="B9" s="5" t="s">
        <v>25</v>
      </c>
      <c r="C9" s="3">
        <v>240</v>
      </c>
      <c r="D9" s="3">
        <v>5</v>
      </c>
      <c r="E9" s="6">
        <f t="shared" si="0"/>
        <v>281</v>
      </c>
      <c r="F9" s="3"/>
      <c r="G9" s="3"/>
      <c r="H9" s="10"/>
      <c r="I9" s="4"/>
      <c r="J9" s="2"/>
    </row>
    <row r="10" spans="1:10" ht="15.75">
      <c r="A10" s="9" t="s">
        <v>53</v>
      </c>
      <c r="B10" s="5" t="s">
        <v>26</v>
      </c>
      <c r="C10" s="3">
        <v>168</v>
      </c>
      <c r="D10" s="3">
        <v>2</v>
      </c>
      <c r="E10" s="6">
        <f t="shared" si="0"/>
        <v>195.2</v>
      </c>
      <c r="F10" s="3"/>
      <c r="G10" s="3"/>
      <c r="H10" s="10"/>
      <c r="I10" s="4"/>
      <c r="J10" s="2"/>
    </row>
    <row r="11" spans="1:9" ht="16.5" thickBot="1">
      <c r="A11" s="27" t="s">
        <v>53</v>
      </c>
      <c r="B11" s="28" t="s">
        <v>29</v>
      </c>
      <c r="C11" s="29">
        <v>290</v>
      </c>
      <c r="D11" s="29">
        <v>2</v>
      </c>
      <c r="E11" s="30">
        <f t="shared" si="0"/>
        <v>335.5</v>
      </c>
      <c r="F11" s="30">
        <f>SUM(E5:E11)</f>
        <v>1432.2</v>
      </c>
      <c r="G11" s="29"/>
      <c r="H11" s="31"/>
      <c r="I11" s="4"/>
    </row>
    <row r="12" spans="1:10" ht="16.5" thickBot="1">
      <c r="A12" s="32" t="s">
        <v>52</v>
      </c>
      <c r="B12" s="33" t="s">
        <v>20</v>
      </c>
      <c r="C12" s="34">
        <v>1290</v>
      </c>
      <c r="D12" s="34">
        <v>26</v>
      </c>
      <c r="E12" s="35">
        <f t="shared" si="0"/>
        <v>1509.4999999999998</v>
      </c>
      <c r="F12" s="35">
        <f>E12</f>
        <v>1509.4999999999998</v>
      </c>
      <c r="G12" s="34"/>
      <c r="H12" s="36"/>
      <c r="I12" s="4"/>
      <c r="J12" s="1"/>
    </row>
    <row r="13" spans="1:10" ht="16.5" thickBot="1">
      <c r="A13" s="37" t="s">
        <v>54</v>
      </c>
      <c r="B13" s="38" t="s">
        <v>28</v>
      </c>
      <c r="C13" s="39">
        <v>285</v>
      </c>
      <c r="D13" s="39">
        <v>5</v>
      </c>
      <c r="E13" s="40">
        <f t="shared" si="0"/>
        <v>332.75</v>
      </c>
      <c r="F13" s="40">
        <f>E13</f>
        <v>332.75</v>
      </c>
      <c r="G13" s="39"/>
      <c r="H13" s="41"/>
      <c r="I13" s="4"/>
      <c r="J13" s="2"/>
    </row>
    <row r="14" spans="1:9" ht="16.5" thickBot="1">
      <c r="A14" s="32" t="s">
        <v>48</v>
      </c>
      <c r="B14" s="33" t="s">
        <v>13</v>
      </c>
      <c r="C14" s="34">
        <v>1170</v>
      </c>
      <c r="D14" s="34">
        <v>26</v>
      </c>
      <c r="E14" s="35">
        <f t="shared" si="0"/>
        <v>1371.5</v>
      </c>
      <c r="F14" s="35">
        <f>E14</f>
        <v>1371.5</v>
      </c>
      <c r="G14" s="34"/>
      <c r="H14" s="36"/>
      <c r="I14" s="4"/>
    </row>
    <row r="15" spans="1:10" ht="15.75">
      <c r="A15" s="16" t="s">
        <v>47</v>
      </c>
      <c r="B15" s="17" t="s">
        <v>12</v>
      </c>
      <c r="C15" s="18">
        <v>175</v>
      </c>
      <c r="D15" s="18">
        <v>1</v>
      </c>
      <c r="E15" s="19">
        <f t="shared" si="0"/>
        <v>202.24999999999997</v>
      </c>
      <c r="F15" s="18"/>
      <c r="G15" s="18"/>
      <c r="H15" s="20"/>
      <c r="I15" s="4"/>
      <c r="J15" s="1"/>
    </row>
    <row r="16" spans="1:10" ht="16.5" thickBot="1">
      <c r="A16" s="27" t="s">
        <v>47</v>
      </c>
      <c r="B16" s="28" t="s">
        <v>27</v>
      </c>
      <c r="C16" s="29">
        <v>95</v>
      </c>
      <c r="D16" s="29">
        <v>2</v>
      </c>
      <c r="E16" s="30">
        <f t="shared" si="0"/>
        <v>111.24999999999999</v>
      </c>
      <c r="F16" s="30">
        <f>SUM(E15:E16)</f>
        <v>313.49999999999994</v>
      </c>
      <c r="G16" s="29"/>
      <c r="H16" s="31"/>
      <c r="I16" s="4"/>
      <c r="J16" s="2"/>
    </row>
    <row r="17" spans="1:9" ht="15.75">
      <c r="A17" s="21" t="s">
        <v>51</v>
      </c>
      <c r="B17" s="22" t="s">
        <v>16</v>
      </c>
      <c r="C17" s="7">
        <v>1290</v>
      </c>
      <c r="D17" s="7">
        <v>26</v>
      </c>
      <c r="E17" s="23">
        <f t="shared" si="0"/>
        <v>1509.4999999999998</v>
      </c>
      <c r="F17" s="7"/>
      <c r="G17" s="7"/>
      <c r="H17" s="8"/>
      <c r="I17" s="4"/>
    </row>
    <row r="18" spans="1:9" ht="15.75">
      <c r="A18" s="9" t="s">
        <v>51</v>
      </c>
      <c r="B18" s="5" t="s">
        <v>18</v>
      </c>
      <c r="C18" s="3">
        <v>1400</v>
      </c>
      <c r="D18" s="3">
        <v>26</v>
      </c>
      <c r="E18" s="6">
        <f t="shared" si="0"/>
        <v>1635.9999999999998</v>
      </c>
      <c r="F18" s="3"/>
      <c r="G18" s="3"/>
      <c r="H18" s="10"/>
      <c r="I18" s="4"/>
    </row>
    <row r="19" spans="1:10" ht="16.5" thickBot="1">
      <c r="A19" s="24" t="s">
        <v>51</v>
      </c>
      <c r="B19" s="25" t="s">
        <v>19</v>
      </c>
      <c r="C19" s="11">
        <v>1690</v>
      </c>
      <c r="D19" s="11">
        <v>26</v>
      </c>
      <c r="E19" s="26">
        <f t="shared" si="0"/>
        <v>1969.4999999999998</v>
      </c>
      <c r="F19" s="26">
        <f>SUM(E17:E19)</f>
        <v>5114.999999999999</v>
      </c>
      <c r="G19" s="11"/>
      <c r="H19" s="12"/>
      <c r="I19" s="4"/>
      <c r="J19" s="2"/>
    </row>
    <row r="20" spans="1:9" ht="15.75">
      <c r="A20" s="16" t="s">
        <v>43</v>
      </c>
      <c r="B20" s="17" t="s">
        <v>7</v>
      </c>
      <c r="C20" s="18">
        <v>1290</v>
      </c>
      <c r="D20" s="18">
        <v>26</v>
      </c>
      <c r="E20" s="19">
        <f t="shared" si="0"/>
        <v>1509.4999999999998</v>
      </c>
      <c r="F20" s="18"/>
      <c r="G20" s="18"/>
      <c r="H20" s="20"/>
      <c r="I20" s="4"/>
    </row>
    <row r="21" spans="1:9" ht="16.5" thickBot="1">
      <c r="A21" s="27" t="s">
        <v>43</v>
      </c>
      <c r="B21" s="28" t="s">
        <v>9</v>
      </c>
      <c r="C21" s="29">
        <v>700</v>
      </c>
      <c r="D21" s="29">
        <v>12</v>
      </c>
      <c r="E21" s="30">
        <f t="shared" si="0"/>
        <v>816.9999999999999</v>
      </c>
      <c r="F21" s="30">
        <f>SUM(E20:E21)</f>
        <v>2326.4999999999995</v>
      </c>
      <c r="G21" s="29"/>
      <c r="H21" s="31"/>
      <c r="I21" s="4"/>
    </row>
    <row r="22" spans="1:10" ht="16.5" thickBot="1">
      <c r="A22" s="32" t="s">
        <v>55</v>
      </c>
      <c r="B22" s="33" t="s">
        <v>30</v>
      </c>
      <c r="C22" s="34">
        <v>640</v>
      </c>
      <c r="D22" s="34">
        <v>26</v>
      </c>
      <c r="E22" s="35">
        <f t="shared" si="0"/>
        <v>762</v>
      </c>
      <c r="F22" s="35">
        <f>E22</f>
        <v>762</v>
      </c>
      <c r="G22" s="34"/>
      <c r="H22" s="36"/>
      <c r="I22" s="4"/>
      <c r="J22" s="2"/>
    </row>
    <row r="23" spans="1:9" ht="15.75">
      <c r="A23" s="16" t="s">
        <v>46</v>
      </c>
      <c r="B23" s="17" t="s">
        <v>11</v>
      </c>
      <c r="C23" s="18">
        <v>1300</v>
      </c>
      <c r="D23" s="18">
        <v>26</v>
      </c>
      <c r="E23" s="19">
        <f t="shared" si="0"/>
        <v>1520.9999999999998</v>
      </c>
      <c r="F23" s="18"/>
      <c r="G23" s="18"/>
      <c r="H23" s="20"/>
      <c r="I23" s="4"/>
    </row>
    <row r="24" spans="1:9" ht="16.5" thickBot="1">
      <c r="A24" s="27" t="s">
        <v>46</v>
      </c>
      <c r="B24" s="28" t="s">
        <v>31</v>
      </c>
      <c r="C24" s="29">
        <v>3860</v>
      </c>
      <c r="D24" s="29">
        <v>26</v>
      </c>
      <c r="E24" s="30">
        <f t="shared" si="0"/>
        <v>4465</v>
      </c>
      <c r="F24" s="30">
        <f>SUM(E23:E24)</f>
        <v>5986</v>
      </c>
      <c r="G24" s="29"/>
      <c r="H24" s="31"/>
      <c r="I24" s="4"/>
    </row>
    <row r="25" spans="1:10" ht="16.5" thickBot="1">
      <c r="A25" s="32" t="s">
        <v>49</v>
      </c>
      <c r="B25" s="33" t="s">
        <v>14</v>
      </c>
      <c r="C25" s="34">
        <v>1460</v>
      </c>
      <c r="D25" s="34">
        <v>26</v>
      </c>
      <c r="E25" s="35">
        <f t="shared" si="0"/>
        <v>1704.9999999999998</v>
      </c>
      <c r="F25" s="35">
        <f>E25</f>
        <v>1704.9999999999998</v>
      </c>
      <c r="G25" s="34"/>
      <c r="H25" s="36"/>
      <c r="I25" s="4"/>
      <c r="J25" s="2"/>
    </row>
    <row r="26" spans="1:9" ht="16.5" thickBot="1">
      <c r="A26" s="37" t="s">
        <v>45</v>
      </c>
      <c r="B26" s="38" t="s">
        <v>10</v>
      </c>
      <c r="C26" s="39">
        <v>1460</v>
      </c>
      <c r="D26" s="39">
        <v>26</v>
      </c>
      <c r="E26" s="40">
        <f t="shared" si="0"/>
        <v>1704.9999999999998</v>
      </c>
      <c r="F26" s="40">
        <f>E26</f>
        <v>1704.9999999999998</v>
      </c>
      <c r="G26" s="39"/>
      <c r="H26" s="41"/>
      <c r="I26" s="4"/>
    </row>
    <row r="27" spans="1:10" ht="16.5" thickBot="1">
      <c r="A27" s="32" t="s">
        <v>38</v>
      </c>
      <c r="B27" s="33" t="s">
        <v>0</v>
      </c>
      <c r="C27" s="34">
        <v>890</v>
      </c>
      <c r="D27" s="34">
        <v>26</v>
      </c>
      <c r="E27" s="35">
        <f t="shared" si="0"/>
        <v>1049.5</v>
      </c>
      <c r="F27" s="35">
        <f>E27</f>
        <v>1049.5</v>
      </c>
      <c r="G27" s="34"/>
      <c r="H27" s="36"/>
      <c r="I27" s="4"/>
      <c r="J27" s="1"/>
    </row>
    <row r="28" spans="1:10" ht="16.5" thickBot="1">
      <c r="A28" s="37" t="s">
        <v>42</v>
      </c>
      <c r="B28" s="38" t="s">
        <v>6</v>
      </c>
      <c r="C28" s="39">
        <v>2220</v>
      </c>
      <c r="D28" s="39">
        <v>26</v>
      </c>
      <c r="E28" s="40">
        <f t="shared" si="0"/>
        <v>2579</v>
      </c>
      <c r="F28" s="40">
        <f>E28</f>
        <v>2579</v>
      </c>
      <c r="G28" s="39"/>
      <c r="H28" s="41"/>
      <c r="I28" s="4"/>
      <c r="J28" s="2"/>
    </row>
    <row r="29" spans="1:10" ht="16.5" thickBot="1">
      <c r="A29" s="32" t="s">
        <v>44</v>
      </c>
      <c r="B29" s="33" t="s">
        <v>8</v>
      </c>
      <c r="C29" s="34">
        <v>1290</v>
      </c>
      <c r="D29" s="34">
        <v>26</v>
      </c>
      <c r="E29" s="35">
        <f t="shared" si="0"/>
        <v>1509.4999999999998</v>
      </c>
      <c r="F29" s="35">
        <f>E29</f>
        <v>1509.4999999999998</v>
      </c>
      <c r="G29" s="34"/>
      <c r="H29" s="36"/>
      <c r="I29" s="4"/>
      <c r="J29" s="2"/>
    </row>
    <row r="30" spans="1:10" ht="15.75">
      <c r="A30" s="16" t="s">
        <v>39</v>
      </c>
      <c r="B30" s="17" t="s">
        <v>2</v>
      </c>
      <c r="C30" s="18">
        <v>490</v>
      </c>
      <c r="D30" s="18">
        <v>9</v>
      </c>
      <c r="E30" s="19">
        <f t="shared" si="0"/>
        <v>572.5</v>
      </c>
      <c r="F30" s="18"/>
      <c r="G30" s="18"/>
      <c r="H30" s="20"/>
      <c r="I30" s="4"/>
      <c r="J30" s="2"/>
    </row>
    <row r="31" spans="1:10" ht="16.5" thickBot="1">
      <c r="A31" s="27" t="s">
        <v>39</v>
      </c>
      <c r="B31" s="28" t="s">
        <v>3</v>
      </c>
      <c r="C31" s="29">
        <v>1400</v>
      </c>
      <c r="D31" s="29">
        <v>9</v>
      </c>
      <c r="E31" s="30">
        <f t="shared" si="0"/>
        <v>1618.9999999999998</v>
      </c>
      <c r="F31" s="30">
        <f>SUM(E30:E31)</f>
        <v>2191.5</v>
      </c>
      <c r="G31" s="29"/>
      <c r="H31" s="31"/>
      <c r="I31" s="4"/>
      <c r="J31" s="2"/>
    </row>
    <row r="32" spans="1:10" ht="16.5" thickBot="1">
      <c r="A32" s="32" t="s">
        <v>40</v>
      </c>
      <c r="B32" s="33" t="s">
        <v>4</v>
      </c>
      <c r="C32" s="34">
        <v>2570</v>
      </c>
      <c r="D32" s="34">
        <v>26</v>
      </c>
      <c r="E32" s="35">
        <f t="shared" si="0"/>
        <v>2981.4999999999995</v>
      </c>
      <c r="F32" s="35">
        <f>E32</f>
        <v>2981.4999999999995</v>
      </c>
      <c r="G32" s="34"/>
      <c r="H32" s="36"/>
      <c r="I32" s="4"/>
      <c r="J32" s="2"/>
    </row>
    <row r="33" spans="1:10" ht="16.5" thickBot="1">
      <c r="A33" s="37" t="s">
        <v>50</v>
      </c>
      <c r="B33" s="38" t="s">
        <v>15</v>
      </c>
      <c r="C33" s="39">
        <v>640</v>
      </c>
      <c r="D33" s="39">
        <v>12</v>
      </c>
      <c r="E33" s="40">
        <f t="shared" si="0"/>
        <v>748</v>
      </c>
      <c r="F33" s="40">
        <f>E33</f>
        <v>748</v>
      </c>
      <c r="G33" s="39"/>
      <c r="H33" s="41"/>
      <c r="I33" s="4"/>
      <c r="J33" s="2"/>
    </row>
    <row r="34" spans="1:10" ht="16.5" thickBot="1">
      <c r="A34" s="42"/>
      <c r="B34" s="34"/>
      <c r="C34" s="34">
        <f>SUM(C3:C33)</f>
        <v>31083</v>
      </c>
      <c r="D34" s="34">
        <f>SUM(D3:D33)</f>
        <v>512</v>
      </c>
      <c r="E34" s="34">
        <f>SUM(E3:E33)</f>
        <v>36257.45</v>
      </c>
      <c r="F34" s="34">
        <f>SUM(F3:F33)</f>
        <v>36257.45</v>
      </c>
      <c r="G34" s="34">
        <f>SUM(G3:G33)</f>
        <v>0</v>
      </c>
      <c r="H34" s="36">
        <f>SUM(H3:H33)</f>
        <v>0</v>
      </c>
      <c r="I34" s="4"/>
      <c r="J34" s="2"/>
    </row>
    <row r="37" ht="15">
      <c r="J37" s="2"/>
    </row>
    <row r="40" ht="15">
      <c r="J40" s="2"/>
    </row>
    <row r="42" ht="15">
      <c r="J42" s="1"/>
    </row>
    <row r="43" ht="15">
      <c r="J43" s="2"/>
    </row>
  </sheetData>
  <sheetProtection/>
  <autoFilter ref="A2:H2">
    <sortState ref="A3:H43">
      <sortCondition sortBy="value" ref="A3:A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2016-03-24T09:24:35Z</dcterms:modified>
  <cp:category/>
  <cp:version/>
  <cp:contentType/>
  <cp:contentStatus/>
</cp:coreProperties>
</file>