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_FilterDatabase" localSheetId="0" hidden="1">'Лист1'!$A$2:$G$2</definedName>
  </definedNames>
  <calcPr fullCalcOnLoad="1" refMode="R1C1"/>
</workbook>
</file>

<file path=xl/sharedStrings.xml><?xml version="1.0" encoding="utf-8"?>
<sst xmlns="http://schemas.openxmlformats.org/spreadsheetml/2006/main" count="53" uniqueCount="41">
  <si>
    <t>Наименование</t>
  </si>
  <si>
    <t>Цена</t>
  </si>
  <si>
    <t>Сумка мужская Taiding 8105 black #9137</t>
  </si>
  <si>
    <t>Трансп</t>
  </si>
  <si>
    <t>Ник</t>
  </si>
  <si>
    <t>С орг% и тр</t>
  </si>
  <si>
    <t>Всего</t>
  </si>
  <si>
    <t>К оплате:</t>
  </si>
  <si>
    <t>Палантин LUX Fashionset 2097 color 01 #7398</t>
  </si>
  <si>
    <t>Палантин LUX Fashionset 300763 #14163</t>
  </si>
  <si>
    <t>Палантин LUX Fashionset 300999 #14814</t>
  </si>
  <si>
    <t>Сумка VENSI exclusive 90150 black #5850</t>
  </si>
  <si>
    <t>Сумка мужская Jin Yuan Li 6302 black #15116</t>
  </si>
  <si>
    <t>Сумка Benluna 262 beige #8884</t>
  </si>
  <si>
    <t>Сумка Kenguru 32363a black #13362</t>
  </si>
  <si>
    <t>Сумка Velina Fabbiano 523587 brown #11930</t>
  </si>
  <si>
    <t>Платок Fashionset 300606 #13693</t>
  </si>
  <si>
    <t>Палантин Fashionset 301017 #14808</t>
  </si>
  <si>
    <t>Палантин Fashionset 301044 #15447</t>
  </si>
  <si>
    <t>Сумка No brand 6062 blue #13863</t>
  </si>
  <si>
    <t>Кошелек Yadas 855-114 beige #14461</t>
  </si>
  <si>
    <t>Зажим Fashionset 301024 #14725</t>
  </si>
  <si>
    <t>Зажим Fashionset 301025 #14726</t>
  </si>
  <si>
    <t>Сумка Benlina 7508620 ink-blue #15415</t>
  </si>
  <si>
    <t>Кошелек Jccs 1128 s #14357</t>
  </si>
  <si>
    <t xml:space="preserve"> Кошелек Somuch 343-1 red #14423</t>
  </si>
  <si>
    <t>Платок Fashionset 300125 #12444</t>
  </si>
  <si>
    <t>Сумка Velina Fabbiano 69090 black #15065</t>
  </si>
  <si>
    <t>Сумка Bonilarti Oalengi 8143 black #12577</t>
  </si>
  <si>
    <t>&lt;Оля-ля&gt; </t>
  </si>
  <si>
    <t>anya128 </t>
  </si>
  <si>
    <t>Ira_983 </t>
  </si>
  <si>
    <t>Maria29 </t>
  </si>
  <si>
    <t>Азарина </t>
  </si>
  <si>
    <t>-Ася- </t>
  </si>
  <si>
    <t>Звезда в шоке </t>
  </si>
  <si>
    <t>Люба777 </t>
  </si>
  <si>
    <t>Нурия </t>
  </si>
  <si>
    <t>роза барбоскина </t>
  </si>
  <si>
    <t>Тане4ка^_^ </t>
  </si>
  <si>
    <t>Черемнякова 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</si>
</sst>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wrapText="1"/>
    </xf>
    <xf numFmtId="0" fontId="41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 wrapText="1"/>
    </xf>
    <xf numFmtId="0" fontId="41" fillId="0" borderId="20" xfId="0" applyFont="1" applyBorder="1" applyAlignment="1">
      <alignment/>
    </xf>
    <xf numFmtId="0" fontId="42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 wrapText="1"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12" xfId="0" applyFont="1" applyBorder="1" applyAlignment="1">
      <alignment wrapText="1"/>
    </xf>
    <xf numFmtId="0" fontId="42" fillId="0" borderId="12" xfId="0" applyFont="1" applyBorder="1" applyAlignment="1">
      <alignment/>
    </xf>
    <xf numFmtId="0" fontId="42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2" fillId="0" borderId="28" xfId="0" applyFont="1" applyBorder="1" applyAlignment="1">
      <alignment/>
    </xf>
    <xf numFmtId="0" fontId="42" fillId="0" borderId="29" xfId="0" applyFont="1" applyBorder="1" applyAlignment="1">
      <alignment/>
    </xf>
    <xf numFmtId="0" fontId="42" fillId="0" borderId="30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2" fillId="0" borderId="33" xfId="0" applyFont="1" applyBorder="1" applyAlignment="1">
      <alignment/>
    </xf>
    <xf numFmtId="0" fontId="41" fillId="0" borderId="29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47.140625" style="0" customWidth="1"/>
  </cols>
  <sheetData>
    <row r="1" ht="15.75" thickBot="1"/>
    <row r="2" spans="1:8" ht="16.5" thickBot="1">
      <c r="A2" s="28" t="s">
        <v>4</v>
      </c>
      <c r="B2" s="29" t="s">
        <v>0</v>
      </c>
      <c r="C2" s="29" t="s">
        <v>1</v>
      </c>
      <c r="D2" s="29" t="s">
        <v>3</v>
      </c>
      <c r="E2" s="29" t="s">
        <v>5</v>
      </c>
      <c r="F2" s="29" t="s">
        <v>6</v>
      </c>
      <c r="G2" s="29" t="s">
        <v>7</v>
      </c>
      <c r="H2" s="30"/>
    </row>
    <row r="3" spans="1:8" ht="16.5" thickBot="1">
      <c r="A3" s="32" t="s">
        <v>29</v>
      </c>
      <c r="B3" s="11" t="s">
        <v>12</v>
      </c>
      <c r="C3" s="12">
        <v>640</v>
      </c>
      <c r="D3" s="12">
        <v>38</v>
      </c>
      <c r="E3" s="12">
        <f>C3*1.15+D3</f>
        <v>774</v>
      </c>
      <c r="F3" s="13">
        <f>E3</f>
        <v>774</v>
      </c>
      <c r="G3" s="12"/>
      <c r="H3" s="14"/>
    </row>
    <row r="4" spans="1:8" ht="15.75">
      <c r="A4" s="31" t="s">
        <v>30</v>
      </c>
      <c r="B4" s="7" t="s">
        <v>2</v>
      </c>
      <c r="C4" s="8">
        <v>260</v>
      </c>
      <c r="D4" s="8">
        <v>25</v>
      </c>
      <c r="E4" s="8">
        <f>C4*1.15+D4</f>
        <v>324</v>
      </c>
      <c r="F4" s="38"/>
      <c r="G4" s="8"/>
      <c r="H4" s="10"/>
    </row>
    <row r="5" spans="1:8" ht="15.75">
      <c r="A5" s="27" t="s">
        <v>30</v>
      </c>
      <c r="B5" s="1" t="s">
        <v>22</v>
      </c>
      <c r="C5" s="2">
        <v>125</v>
      </c>
      <c r="D5" s="2">
        <v>2</v>
      </c>
      <c r="E5" s="2">
        <f>C5*1.15+D5</f>
        <v>145.75</v>
      </c>
      <c r="F5" s="3"/>
      <c r="G5" s="2"/>
      <c r="H5" s="4"/>
    </row>
    <row r="6" spans="1:8" ht="16.5" thickBot="1">
      <c r="A6" s="33" t="s">
        <v>30</v>
      </c>
      <c r="B6" s="18" t="s">
        <v>23</v>
      </c>
      <c r="C6" s="19">
        <v>1520</v>
      </c>
      <c r="D6" s="19">
        <v>38</v>
      </c>
      <c r="E6" s="19">
        <f>C6*1.15+D6</f>
        <v>1785.9999999999998</v>
      </c>
      <c r="F6" s="19">
        <f>SUM(E4:E6)</f>
        <v>2255.75</v>
      </c>
      <c r="G6" s="19"/>
      <c r="H6" s="21"/>
    </row>
    <row r="7" spans="1:8" ht="16.5" thickBot="1">
      <c r="A7" s="32" t="s">
        <v>31</v>
      </c>
      <c r="B7" s="11" t="s">
        <v>11</v>
      </c>
      <c r="C7" s="12">
        <v>1970</v>
      </c>
      <c r="D7" s="12">
        <v>38</v>
      </c>
      <c r="E7" s="12">
        <f>C7*1.15+D7</f>
        <v>2303.5</v>
      </c>
      <c r="F7" s="13">
        <f>E7</f>
        <v>2303.5</v>
      </c>
      <c r="G7" s="12"/>
      <c r="H7" s="14"/>
    </row>
    <row r="8" spans="1:8" ht="16.5" thickBot="1">
      <c r="A8" s="34" t="s">
        <v>32</v>
      </c>
      <c r="B8" s="15" t="s">
        <v>27</v>
      </c>
      <c r="C8" s="16">
        <v>3510</v>
      </c>
      <c r="D8" s="16">
        <v>38</v>
      </c>
      <c r="E8" s="16">
        <f>C8*1.15+D8</f>
        <v>4074.4999999999995</v>
      </c>
      <c r="F8" s="16">
        <f>E8</f>
        <v>4074.4999999999995</v>
      </c>
      <c r="G8" s="16"/>
      <c r="H8" s="17"/>
    </row>
    <row r="9" spans="1:8" ht="15.75">
      <c r="A9" s="35" t="s">
        <v>33</v>
      </c>
      <c r="B9" s="22" t="s">
        <v>13</v>
      </c>
      <c r="C9" s="23">
        <v>1190</v>
      </c>
      <c r="D9" s="23">
        <v>38</v>
      </c>
      <c r="E9" s="23">
        <f>C9*1.15+D9</f>
        <v>1406.5</v>
      </c>
      <c r="F9" s="23"/>
      <c r="G9" s="23"/>
      <c r="H9" s="24"/>
    </row>
    <row r="10" spans="1:8" ht="16.5" thickBot="1">
      <c r="A10" s="36" t="s">
        <v>33</v>
      </c>
      <c r="B10" s="25" t="s">
        <v>14</v>
      </c>
      <c r="C10" s="5">
        <v>1580</v>
      </c>
      <c r="D10" s="5">
        <v>38</v>
      </c>
      <c r="E10" s="5">
        <f>C10*1.15+D10</f>
        <v>1854.9999999999998</v>
      </c>
      <c r="F10" s="26">
        <f>SUM(E9:E10)</f>
        <v>3261.5</v>
      </c>
      <c r="G10" s="5"/>
      <c r="H10" s="6"/>
    </row>
    <row r="11" spans="1:8" ht="15.75">
      <c r="A11" s="31" t="s">
        <v>34</v>
      </c>
      <c r="B11" s="7" t="s">
        <v>19</v>
      </c>
      <c r="C11" s="8">
        <v>990</v>
      </c>
      <c r="D11" s="8">
        <v>38</v>
      </c>
      <c r="E11" s="8">
        <f>C11*1.15+D11</f>
        <v>1176.5</v>
      </c>
      <c r="F11" s="9"/>
      <c r="G11" s="8"/>
      <c r="H11" s="10"/>
    </row>
    <row r="12" spans="1:8" ht="15.75">
      <c r="A12" s="27" t="s">
        <v>34</v>
      </c>
      <c r="B12" s="1" t="s">
        <v>21</v>
      </c>
      <c r="C12" s="2">
        <v>125</v>
      </c>
      <c r="D12" s="2">
        <v>2</v>
      </c>
      <c r="E12" s="2">
        <f>C12*1.15+D12</f>
        <v>145.75</v>
      </c>
      <c r="F12" s="2"/>
      <c r="G12" s="2"/>
      <c r="H12" s="4"/>
    </row>
    <row r="13" spans="1:8" ht="15.75">
      <c r="A13" s="27" t="s">
        <v>34</v>
      </c>
      <c r="B13" s="1" t="s">
        <v>22</v>
      </c>
      <c r="C13" s="2">
        <v>125</v>
      </c>
      <c r="D13" s="2">
        <v>2</v>
      </c>
      <c r="E13" s="2">
        <f>C13*1.15+D13</f>
        <v>145.75</v>
      </c>
      <c r="F13" s="39"/>
      <c r="G13" s="2"/>
      <c r="H13" s="4"/>
    </row>
    <row r="14" spans="1:8" ht="16.5" thickBot="1">
      <c r="A14" s="33" t="s">
        <v>34</v>
      </c>
      <c r="B14" s="18" t="s">
        <v>26</v>
      </c>
      <c r="C14" s="19">
        <v>168</v>
      </c>
      <c r="D14" s="19">
        <v>2</v>
      </c>
      <c r="E14" s="19">
        <f>C14*1.15+D14</f>
        <v>195.2</v>
      </c>
      <c r="F14" s="19">
        <f>SUM(E11:E14)</f>
        <v>1663.2</v>
      </c>
      <c r="G14" s="19"/>
      <c r="H14" s="21"/>
    </row>
    <row r="15" spans="1:8" ht="16.5" thickBot="1">
      <c r="A15" s="32" t="s">
        <v>35</v>
      </c>
      <c r="B15" s="11" t="s">
        <v>15</v>
      </c>
      <c r="C15" s="12">
        <v>2220</v>
      </c>
      <c r="D15" s="12">
        <v>38</v>
      </c>
      <c r="E15" s="12">
        <f>C15*1.15+D15</f>
        <v>2591</v>
      </c>
      <c r="F15" s="13">
        <f>E15</f>
        <v>2591</v>
      </c>
      <c r="G15" s="12"/>
      <c r="H15" s="14"/>
    </row>
    <row r="16" spans="1:8" ht="16.5" thickBot="1">
      <c r="A16" s="34" t="s">
        <v>36</v>
      </c>
      <c r="B16" s="15" t="s">
        <v>28</v>
      </c>
      <c r="C16" s="16">
        <v>2570</v>
      </c>
      <c r="D16" s="16">
        <v>38</v>
      </c>
      <c r="E16" s="16">
        <f>C16*1.15+D16</f>
        <v>2993.4999999999995</v>
      </c>
      <c r="F16" s="16">
        <f>E16</f>
        <v>2993.4999999999995</v>
      </c>
      <c r="G16" s="16"/>
      <c r="H16" s="17"/>
    </row>
    <row r="17" spans="1:8" ht="15.75">
      <c r="A17" s="35" t="s">
        <v>37</v>
      </c>
      <c r="B17" s="22" t="s">
        <v>8</v>
      </c>
      <c r="C17" s="23">
        <v>570</v>
      </c>
      <c r="D17" s="23">
        <v>5</v>
      </c>
      <c r="E17" s="23">
        <f>C17*1.15+D17</f>
        <v>660.5</v>
      </c>
      <c r="F17" s="23"/>
      <c r="G17" s="23"/>
      <c r="H17" s="24"/>
    </row>
    <row r="18" spans="1:8" ht="15.75">
      <c r="A18" s="27" t="s">
        <v>37</v>
      </c>
      <c r="B18" s="1" t="s">
        <v>9</v>
      </c>
      <c r="C18" s="2">
        <v>425</v>
      </c>
      <c r="D18" s="2">
        <v>5</v>
      </c>
      <c r="E18" s="2">
        <f>C18*1.15+D18</f>
        <v>493.74999999999994</v>
      </c>
      <c r="F18" s="39"/>
      <c r="G18" s="2"/>
      <c r="H18" s="4"/>
    </row>
    <row r="19" spans="1:8" ht="16.5" thickBot="1">
      <c r="A19" s="36" t="s">
        <v>37</v>
      </c>
      <c r="B19" s="25" t="s">
        <v>10</v>
      </c>
      <c r="C19" s="5">
        <v>520</v>
      </c>
      <c r="D19" s="5">
        <v>5</v>
      </c>
      <c r="E19" s="5">
        <f>C19*1.15+D19</f>
        <v>603</v>
      </c>
      <c r="F19" s="26">
        <f>SUM(E17:E19)</f>
        <v>1757.25</v>
      </c>
      <c r="G19" s="5"/>
      <c r="H19" s="6"/>
    </row>
    <row r="20" spans="1:8" ht="15.75">
      <c r="A20" s="31" t="s">
        <v>38</v>
      </c>
      <c r="B20" s="7" t="s">
        <v>24</v>
      </c>
      <c r="C20" s="8">
        <v>1520</v>
      </c>
      <c r="D20" s="8">
        <v>25</v>
      </c>
      <c r="E20" s="8">
        <f>C20*1.15+D20</f>
        <v>1772.9999999999998</v>
      </c>
      <c r="F20" s="38"/>
      <c r="G20" s="8"/>
      <c r="H20" s="10"/>
    </row>
    <row r="21" spans="1:8" ht="16.5" thickBot="1">
      <c r="A21" s="33" t="s">
        <v>38</v>
      </c>
      <c r="B21" s="18" t="s">
        <v>25</v>
      </c>
      <c r="C21" s="19">
        <v>610</v>
      </c>
      <c r="D21" s="19">
        <v>25</v>
      </c>
      <c r="E21" s="19">
        <f>C21*1.15+D21</f>
        <v>726.5</v>
      </c>
      <c r="F21" s="20">
        <f>SUM(E20:E21)</f>
        <v>2499.5</v>
      </c>
      <c r="G21" s="19"/>
      <c r="H21" s="21"/>
    </row>
    <row r="22" spans="1:8" ht="16.5" thickBot="1">
      <c r="A22" s="32" t="s">
        <v>39</v>
      </c>
      <c r="B22" s="11" t="s">
        <v>20</v>
      </c>
      <c r="C22" s="12">
        <v>370</v>
      </c>
      <c r="D22" s="12">
        <v>25</v>
      </c>
      <c r="E22" s="12">
        <f>C22*1.15+D22</f>
        <v>450.49999999999994</v>
      </c>
      <c r="F22" s="13">
        <f>E22</f>
        <v>450.49999999999994</v>
      </c>
      <c r="G22" s="12"/>
      <c r="H22" s="14"/>
    </row>
    <row r="23" spans="1:8" ht="15.75">
      <c r="A23" s="31" t="s">
        <v>40</v>
      </c>
      <c r="B23" s="7" t="s">
        <v>16</v>
      </c>
      <c r="C23" s="8">
        <v>95</v>
      </c>
      <c r="D23" s="8">
        <v>2</v>
      </c>
      <c r="E23" s="8">
        <f>C23*1.15+D23</f>
        <v>111.24999999999999</v>
      </c>
      <c r="F23" s="9"/>
      <c r="G23" s="8"/>
      <c r="H23" s="10"/>
    </row>
    <row r="24" spans="1:8" ht="15.75">
      <c r="A24" s="27" t="s">
        <v>40</v>
      </c>
      <c r="B24" s="1" t="s">
        <v>17</v>
      </c>
      <c r="C24" s="2">
        <v>425</v>
      </c>
      <c r="D24" s="2">
        <v>5</v>
      </c>
      <c r="E24" s="2">
        <f>C24*1.15+D24</f>
        <v>493.74999999999994</v>
      </c>
      <c r="F24" s="3"/>
      <c r="G24" s="2"/>
      <c r="H24" s="4"/>
    </row>
    <row r="25" spans="1:8" ht="16.5" thickBot="1">
      <c r="A25" s="33" t="s">
        <v>40</v>
      </c>
      <c r="B25" s="18" t="s">
        <v>18</v>
      </c>
      <c r="C25" s="19">
        <v>240</v>
      </c>
      <c r="D25" s="19">
        <v>5</v>
      </c>
      <c r="E25" s="19">
        <f>C25*1.15+D25</f>
        <v>281</v>
      </c>
      <c r="F25" s="19">
        <f>SUM(E23:E25)</f>
        <v>885.9999999999999</v>
      </c>
      <c r="G25" s="19"/>
      <c r="H25" s="21"/>
    </row>
    <row r="26" spans="1:8" ht="16.5" thickBot="1">
      <c r="A26" s="37"/>
      <c r="B26" s="12"/>
      <c r="C26" s="12">
        <f>SUM(C1:C25)</f>
        <v>21768</v>
      </c>
      <c r="D26" s="12">
        <f>SUM(D1:D25)</f>
        <v>477</v>
      </c>
      <c r="E26" s="12">
        <f>SUM(E1:E25)</f>
        <v>25510.2</v>
      </c>
      <c r="F26" s="12">
        <f>SUM(F1:F25)</f>
        <v>25510.2</v>
      </c>
      <c r="G26" s="12"/>
      <c r="H26" s="14"/>
    </row>
  </sheetData>
  <sheetProtection/>
  <autoFilter ref="A2:G2">
    <sortState ref="A3:G26">
      <sortCondition sortBy="value" ref="A3:A26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2016-01-23T06:08:44Z</dcterms:modified>
  <cp:category/>
  <cp:version/>
  <cp:contentType/>
  <cp:contentStatus/>
</cp:coreProperties>
</file>