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3" sheetId="1" r:id="rId1"/>
  </sheets>
  <definedNames>
    <definedName name="_xlnm._FilterDatabase" localSheetId="0" hidden="1">'Лист3'!$A$3:$F$3</definedName>
  </definedNames>
  <calcPr fullCalcOnLoad="1" refMode="R1C1"/>
</workbook>
</file>

<file path=xl/sharedStrings.xml><?xml version="1.0" encoding="utf-8"?>
<sst xmlns="http://schemas.openxmlformats.org/spreadsheetml/2006/main" count="84" uniqueCount="62">
  <si>
    <t>НИК</t>
  </si>
  <si>
    <t>Наименование</t>
  </si>
  <si>
    <t>Цена</t>
  </si>
  <si>
    <t>Платок Fashionset 110122 color 01 #8720</t>
  </si>
  <si>
    <t>Палантин Fashionset 110610 color 01 #9986</t>
  </si>
  <si>
    <t>Ремень Duos 09018 lac.red #7013</t>
  </si>
  <si>
    <t>Палантин Fashionset 110684 color 01 #12267</t>
  </si>
  <si>
    <t>Палантин Fashionset 300077 #12407</t>
  </si>
  <si>
    <t>Платок Fashionset 110830 color 01 #10079</t>
  </si>
  <si>
    <t>Палантин Fashionset 110694 color 01 #11962</t>
  </si>
  <si>
    <t>Платок Fashionset 300244 #12642</t>
  </si>
  <si>
    <t>Сумка Benlina 7508603 black #13148</t>
  </si>
  <si>
    <t>Платок Fashionset 110214 color 01 #9309</t>
  </si>
  <si>
    <t>Платок Fashionset 110824 color 01 #8802</t>
  </si>
  <si>
    <t>Палантин Fashionset 300222 #12430</t>
  </si>
  <si>
    <t>Платок Fashionset 300154 #12472</t>
  </si>
  <si>
    <t>Сумка Bonilarti Oalengi 1385 color #13082</t>
  </si>
  <si>
    <t>Палантин Fashionset 300239 #12615</t>
  </si>
  <si>
    <t>Рюкзак No brand 5015 beige #10621</t>
  </si>
  <si>
    <t>Палантин Fashionset 70073 color 01 #11977</t>
  </si>
  <si>
    <t>Сумка мужская Polo 6717 black #13014</t>
  </si>
  <si>
    <t>Сумка мужская Taiding 8105 black #9137</t>
  </si>
  <si>
    <t>Клатч No brand 9082 black #12789</t>
  </si>
  <si>
    <t>Клатч No brand 642 grey #13522</t>
  </si>
  <si>
    <t>Сумка Velina Fabbiano 69428 wine red #8346</t>
  </si>
  <si>
    <t>Сумка Benlina 659283-2 apricot #11885</t>
  </si>
  <si>
    <t>Кошелек No brand 110 black/croc #12116</t>
  </si>
  <si>
    <t>Кошелек No brand 110 red/croc #12124</t>
  </si>
  <si>
    <t>Сумка No brand 194 brown #13878</t>
  </si>
  <si>
    <t>Сумка Randy Bess 99080 black #13913</t>
  </si>
  <si>
    <t>Кошелек No brand 110 black #12115</t>
  </si>
  <si>
    <t>Кошелек No brand 110 red #12123</t>
  </si>
  <si>
    <t>Кошелек No brand 130 d.blue #12130</t>
  </si>
  <si>
    <t>Кошелек No brand 130 red/croc #12133</t>
  </si>
  <si>
    <t>Сумка No brand 6099 black #13869</t>
  </si>
  <si>
    <t>Кошелек No brand 5311 bordo #12059</t>
  </si>
  <si>
    <t>Трансп</t>
  </si>
  <si>
    <t>Цена с орг и тр</t>
  </si>
  <si>
    <t>К оплате</t>
  </si>
  <si>
    <r>
      <t>&lt;Оля-ля&gt;</t>
    </r>
    <r>
      <rPr>
        <sz val="14"/>
        <color indexed="8"/>
        <rFont val="Calibri"/>
        <family val="2"/>
      </rPr>
      <t> </t>
    </r>
  </si>
  <si>
    <r>
      <t>Anet@</t>
    </r>
    <r>
      <rPr>
        <sz val="14"/>
        <color indexed="8"/>
        <rFont val="Calibri"/>
        <family val="2"/>
      </rPr>
      <t> </t>
    </r>
  </si>
  <si>
    <r>
      <t>Caramellka</t>
    </r>
    <r>
      <rPr>
        <sz val="14"/>
        <color indexed="8"/>
        <rFont val="Calibri"/>
        <family val="2"/>
      </rPr>
      <t> </t>
    </r>
  </si>
  <si>
    <r>
      <t>ellf</t>
    </r>
    <r>
      <rPr>
        <sz val="14"/>
        <color indexed="8"/>
        <rFont val="Calibri"/>
        <family val="2"/>
      </rPr>
      <t> </t>
    </r>
  </si>
  <si>
    <r>
      <t>ketissa</t>
    </r>
    <r>
      <rPr>
        <sz val="14"/>
        <color indexed="8"/>
        <rFont val="Calibri"/>
        <family val="2"/>
      </rPr>
      <t> </t>
    </r>
  </si>
  <si>
    <r>
      <t>Lonely</t>
    </r>
    <r>
      <rPr>
        <sz val="14"/>
        <color indexed="8"/>
        <rFont val="Calibri"/>
        <family val="2"/>
      </rPr>
      <t> </t>
    </r>
  </si>
  <si>
    <r>
      <t>marimi</t>
    </r>
    <r>
      <rPr>
        <sz val="14"/>
        <color indexed="8"/>
        <rFont val="Calibri"/>
        <family val="2"/>
      </rPr>
      <t> </t>
    </r>
  </si>
  <si>
    <r>
      <t>moroshka</t>
    </r>
    <r>
      <rPr>
        <sz val="14"/>
        <color indexed="8"/>
        <rFont val="Calibri"/>
        <family val="2"/>
      </rPr>
      <t> </t>
    </r>
  </si>
  <si>
    <r>
      <t>olga6164</t>
    </r>
    <r>
      <rPr>
        <sz val="14"/>
        <color indexed="8"/>
        <rFont val="Calibri"/>
        <family val="2"/>
      </rPr>
      <t> </t>
    </r>
  </si>
  <si>
    <r>
      <t>Анастейша</t>
    </r>
    <r>
      <rPr>
        <sz val="14"/>
        <color indexed="8"/>
        <rFont val="Calibri"/>
        <family val="2"/>
      </rPr>
      <t> </t>
    </r>
  </si>
  <si>
    <r>
      <t>Анна 1983.</t>
    </r>
    <r>
      <rPr>
        <sz val="14"/>
        <color indexed="8"/>
        <rFont val="Calibri"/>
        <family val="2"/>
      </rPr>
      <t> </t>
    </r>
  </si>
  <si>
    <r>
      <t>Анна Февральская</t>
    </r>
    <r>
      <rPr>
        <sz val="14"/>
        <color indexed="8"/>
        <rFont val="Calibri"/>
        <family val="2"/>
      </rPr>
      <t> </t>
    </r>
  </si>
  <si>
    <r>
      <t>Белая</t>
    </r>
    <r>
      <rPr>
        <sz val="14"/>
        <color indexed="8"/>
        <rFont val="Calibri"/>
        <family val="2"/>
      </rPr>
      <t> </t>
    </r>
  </si>
  <si>
    <r>
      <t>Процена</t>
    </r>
    <r>
      <rPr>
        <sz val="14"/>
        <color indexed="8"/>
        <rFont val="Calibri"/>
        <family val="2"/>
      </rPr>
      <t> </t>
    </r>
  </si>
  <si>
    <r>
      <t>СЕМПОКРЫЛ</t>
    </r>
    <r>
      <rPr>
        <sz val="14"/>
        <color indexed="8"/>
        <rFont val="Calibri"/>
        <family val="2"/>
      </rPr>
      <t> </t>
    </r>
  </si>
  <si>
    <r>
      <t>Феодора Ивановна</t>
    </r>
    <r>
      <rPr>
        <sz val="14"/>
        <color indexed="8"/>
        <rFont val="Calibri"/>
        <family val="2"/>
      </rPr>
      <t> </t>
    </r>
  </si>
  <si>
    <r>
      <t>я</t>
    </r>
    <r>
      <rPr>
        <sz val="14"/>
        <color indexed="8"/>
        <rFont val="Calibri"/>
        <family val="2"/>
      </rPr>
      <t> </t>
    </r>
  </si>
  <si>
    <t>Кошелек No brand 702 black #11851</t>
  </si>
  <si>
    <t>Сумка Benluna 2378 black #13893</t>
  </si>
  <si>
    <t>Сумка мужская Cossni 8824 brown #13932</t>
  </si>
  <si>
    <t>Yanchik2102</t>
  </si>
  <si>
    <t>FILKO</t>
  </si>
  <si>
    <t xml:space="preserve">Весна1981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</si>
</sst>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[$-FC19]d\ mmmm\ yyyy\ &quot;г.&quot;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theme="1"/>
      <name val="Calibri"/>
      <family val="2"/>
    </font>
    <font>
      <sz val="12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wrapText="1"/>
    </xf>
    <xf numFmtId="0" fontId="47" fillId="0" borderId="13" xfId="0" applyFont="1" applyBorder="1" applyAlignment="1">
      <alignment/>
    </xf>
    <xf numFmtId="0" fontId="48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/>
    </xf>
    <xf numFmtId="0" fontId="47" fillId="0" borderId="19" xfId="0" applyFont="1" applyBorder="1" applyAlignment="1">
      <alignment wrapText="1"/>
    </xf>
    <xf numFmtId="0" fontId="47" fillId="0" borderId="19" xfId="0" applyFont="1" applyBorder="1" applyAlignment="1">
      <alignment/>
    </xf>
    <xf numFmtId="0" fontId="48" fillId="0" borderId="19" xfId="0" applyFont="1" applyBorder="1" applyAlignment="1">
      <alignment/>
    </xf>
    <xf numFmtId="0" fontId="47" fillId="0" borderId="20" xfId="0" applyFont="1" applyBorder="1" applyAlignment="1">
      <alignment/>
    </xf>
    <xf numFmtId="0" fontId="49" fillId="0" borderId="21" xfId="0" applyFont="1" applyBorder="1" applyAlignment="1">
      <alignment/>
    </xf>
    <xf numFmtId="0" fontId="47" fillId="0" borderId="22" xfId="0" applyFont="1" applyBorder="1" applyAlignment="1">
      <alignment wrapText="1"/>
    </xf>
    <xf numFmtId="0" fontId="47" fillId="0" borderId="22" xfId="0" applyFont="1" applyBorder="1" applyAlignment="1">
      <alignment/>
    </xf>
    <xf numFmtId="0" fontId="48" fillId="0" borderId="22" xfId="0" applyFont="1" applyBorder="1" applyAlignment="1">
      <alignment/>
    </xf>
    <xf numFmtId="0" fontId="47" fillId="0" borderId="23" xfId="0" applyFont="1" applyBorder="1" applyAlignment="1">
      <alignment/>
    </xf>
    <xf numFmtId="0" fontId="49" fillId="0" borderId="24" xfId="0" applyFont="1" applyBorder="1" applyAlignment="1">
      <alignment/>
    </xf>
    <xf numFmtId="0" fontId="47" fillId="0" borderId="25" xfId="0" applyFont="1" applyBorder="1" applyAlignment="1">
      <alignment wrapText="1"/>
    </xf>
    <xf numFmtId="0" fontId="47" fillId="0" borderId="25" xfId="0" applyFont="1" applyBorder="1" applyAlignment="1">
      <alignment/>
    </xf>
    <xf numFmtId="0" fontId="48" fillId="0" borderId="25" xfId="0" applyFont="1" applyBorder="1" applyAlignment="1">
      <alignment/>
    </xf>
    <xf numFmtId="0" fontId="47" fillId="0" borderId="26" xfId="0" applyFont="1" applyBorder="1" applyAlignment="1">
      <alignment/>
    </xf>
    <xf numFmtId="0" fontId="49" fillId="0" borderId="27" xfId="0" applyFont="1" applyBorder="1" applyAlignment="1">
      <alignment/>
    </xf>
    <xf numFmtId="0" fontId="47" fillId="0" borderId="28" xfId="0" applyFont="1" applyBorder="1" applyAlignment="1">
      <alignment wrapText="1"/>
    </xf>
    <xf numFmtId="0" fontId="47" fillId="0" borderId="28" xfId="0" applyFont="1" applyBorder="1" applyAlignment="1">
      <alignment/>
    </xf>
    <xf numFmtId="0" fontId="48" fillId="0" borderId="28" xfId="0" applyFont="1" applyBorder="1" applyAlignment="1">
      <alignment/>
    </xf>
    <xf numFmtId="0" fontId="47" fillId="0" borderId="29" xfId="0" applyFont="1" applyBorder="1" applyAlignment="1">
      <alignment/>
    </xf>
    <xf numFmtId="0" fontId="49" fillId="0" borderId="30" xfId="0" applyFont="1" applyBorder="1" applyAlignment="1">
      <alignment/>
    </xf>
    <xf numFmtId="0" fontId="47" fillId="0" borderId="31" xfId="0" applyFont="1" applyBorder="1" applyAlignment="1">
      <alignment wrapText="1"/>
    </xf>
    <xf numFmtId="0" fontId="47" fillId="0" borderId="31" xfId="0" applyFont="1" applyBorder="1" applyAlignment="1">
      <alignment/>
    </xf>
    <xf numFmtId="0" fontId="48" fillId="0" borderId="31" xfId="0" applyFont="1" applyBorder="1" applyAlignment="1">
      <alignment/>
    </xf>
    <xf numFmtId="0" fontId="47" fillId="0" borderId="32" xfId="0" applyFont="1" applyBorder="1" applyAlignment="1">
      <alignment/>
    </xf>
    <xf numFmtId="0" fontId="49" fillId="0" borderId="33" xfId="0" applyFont="1" applyBorder="1" applyAlignment="1">
      <alignment/>
    </xf>
    <xf numFmtId="0" fontId="47" fillId="0" borderId="15" xfId="0" applyFont="1" applyBorder="1" applyAlignment="1">
      <alignment wrapText="1"/>
    </xf>
    <xf numFmtId="0" fontId="48" fillId="0" borderId="15" xfId="0" applyFont="1" applyBorder="1" applyAlignment="1">
      <alignment/>
    </xf>
    <xf numFmtId="0" fontId="50" fillId="0" borderId="21" xfId="0" applyFont="1" applyBorder="1" applyAlignment="1">
      <alignment/>
    </xf>
    <xf numFmtId="0" fontId="49" fillId="0" borderId="21" xfId="0" applyFont="1" applyFill="1" applyBorder="1" applyAlignment="1">
      <alignment/>
    </xf>
    <xf numFmtId="0" fontId="47" fillId="0" borderId="22" xfId="0" applyFont="1" applyFill="1" applyBorder="1" applyAlignment="1">
      <alignment/>
    </xf>
    <xf numFmtId="0" fontId="51" fillId="0" borderId="22" xfId="0" applyFont="1" applyBorder="1" applyAlignment="1">
      <alignment/>
    </xf>
    <xf numFmtId="0" fontId="49" fillId="7" borderId="21" xfId="0" applyFont="1" applyFill="1" applyBorder="1" applyAlignment="1">
      <alignment/>
    </xf>
    <xf numFmtId="0" fontId="47" fillId="7" borderId="22" xfId="0" applyFont="1" applyFill="1" applyBorder="1" applyAlignment="1">
      <alignment wrapText="1"/>
    </xf>
    <xf numFmtId="0" fontId="47" fillId="7" borderId="22" xfId="0" applyFont="1" applyFill="1" applyBorder="1" applyAlignment="1">
      <alignment/>
    </xf>
    <xf numFmtId="0" fontId="51" fillId="7" borderId="22" xfId="0" applyFont="1" applyFill="1" applyBorder="1" applyAlignment="1">
      <alignment/>
    </xf>
    <xf numFmtId="0" fontId="47" fillId="7" borderId="23" xfId="0" applyFont="1" applyFill="1" applyBorder="1" applyAlignment="1">
      <alignment/>
    </xf>
    <xf numFmtId="0" fontId="49" fillId="7" borderId="24" xfId="0" applyFont="1" applyFill="1" applyBorder="1" applyAlignment="1">
      <alignment/>
    </xf>
    <xf numFmtId="0" fontId="47" fillId="7" borderId="25" xfId="0" applyFont="1" applyFill="1" applyBorder="1" applyAlignment="1">
      <alignment/>
    </xf>
    <xf numFmtId="0" fontId="47" fillId="7" borderId="26" xfId="0" applyFont="1" applyFill="1" applyBorder="1" applyAlignment="1">
      <alignment/>
    </xf>
    <xf numFmtId="0" fontId="49" fillId="7" borderId="30" xfId="0" applyFont="1" applyFill="1" applyBorder="1" applyAlignment="1">
      <alignment/>
    </xf>
    <xf numFmtId="0" fontId="47" fillId="7" borderId="31" xfId="0" applyFont="1" applyFill="1" applyBorder="1" applyAlignment="1">
      <alignment wrapText="1"/>
    </xf>
    <xf numFmtId="0" fontId="47" fillId="7" borderId="31" xfId="0" applyFont="1" applyFill="1" applyBorder="1" applyAlignment="1">
      <alignment/>
    </xf>
    <xf numFmtId="0" fontId="48" fillId="7" borderId="31" xfId="0" applyFont="1" applyFill="1" applyBorder="1" applyAlignment="1">
      <alignment/>
    </xf>
    <xf numFmtId="0" fontId="47" fillId="7" borderId="32" xfId="0" applyFont="1" applyFill="1" applyBorder="1" applyAlignment="1">
      <alignment/>
    </xf>
    <xf numFmtId="0" fontId="51" fillId="7" borderId="25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9"/>
  <sheetViews>
    <sheetView tabSelected="1" zoomScalePageLayoutView="0" workbookViewId="0" topLeftCell="A1">
      <selection activeCell="A43" sqref="A43:F43"/>
    </sheetView>
  </sheetViews>
  <sheetFormatPr defaultColWidth="9.140625" defaultRowHeight="15"/>
  <cols>
    <col min="1" max="1" width="22.00390625" style="0" customWidth="1"/>
    <col min="2" max="2" width="64.00390625" style="0" customWidth="1"/>
    <col min="5" max="5" width="11.8515625" style="0" customWidth="1"/>
  </cols>
  <sheetData>
    <row r="2" ht="15.75" thickBot="1"/>
    <row r="3" spans="1:6" ht="32.25" thickBot="1">
      <c r="A3" s="3" t="s">
        <v>0</v>
      </c>
      <c r="B3" s="4" t="s">
        <v>1</v>
      </c>
      <c r="C3" s="4" t="s">
        <v>2</v>
      </c>
      <c r="D3" s="4" t="s">
        <v>36</v>
      </c>
      <c r="E3" s="4" t="s">
        <v>37</v>
      </c>
      <c r="F3" s="5" t="s">
        <v>38</v>
      </c>
    </row>
    <row r="4" spans="1:6" ht="19.5" thickBot="1">
      <c r="A4" s="18" t="s">
        <v>39</v>
      </c>
      <c r="B4" s="19" t="s">
        <v>21</v>
      </c>
      <c r="C4" s="20">
        <v>260</v>
      </c>
      <c r="D4" s="20">
        <v>10</v>
      </c>
      <c r="E4" s="21">
        <f>C4*1.15+D4</f>
        <v>309</v>
      </c>
      <c r="F4" s="22">
        <f>E4</f>
        <v>309</v>
      </c>
    </row>
    <row r="5" spans="1:6" ht="19.5" thickBot="1">
      <c r="A5" s="23" t="s">
        <v>40</v>
      </c>
      <c r="B5" s="24" t="s">
        <v>34</v>
      </c>
      <c r="C5" s="25">
        <v>990</v>
      </c>
      <c r="D5" s="25">
        <v>40</v>
      </c>
      <c r="E5" s="26">
        <f>C5*1.15+D5</f>
        <v>1178.5</v>
      </c>
      <c r="F5" s="27">
        <f>E5</f>
        <v>1178.5</v>
      </c>
    </row>
    <row r="6" spans="1:6" ht="19.5" thickBot="1">
      <c r="A6" s="18" t="s">
        <v>41</v>
      </c>
      <c r="B6" s="19" t="s">
        <v>20</v>
      </c>
      <c r="C6" s="20">
        <v>1580</v>
      </c>
      <c r="D6" s="20">
        <v>40</v>
      </c>
      <c r="E6" s="21">
        <f>C6*1.15+D6</f>
        <v>1856.9999999999998</v>
      </c>
      <c r="F6" s="22">
        <f>E6</f>
        <v>1856.9999999999998</v>
      </c>
    </row>
    <row r="7" spans="1:6" ht="18.75">
      <c r="A7" s="13" t="s">
        <v>42</v>
      </c>
      <c r="B7" s="14" t="s">
        <v>4</v>
      </c>
      <c r="C7" s="15">
        <v>300</v>
      </c>
      <c r="D7" s="15">
        <v>2</v>
      </c>
      <c r="E7" s="16">
        <f>C7*1.15+D7</f>
        <v>347</v>
      </c>
      <c r="F7" s="17"/>
    </row>
    <row r="8" spans="1:6" ht="18.75">
      <c r="A8" s="12" t="s">
        <v>42</v>
      </c>
      <c r="B8" s="6" t="s">
        <v>6</v>
      </c>
      <c r="C8" s="7">
        <v>310</v>
      </c>
      <c r="D8" s="7">
        <v>2</v>
      </c>
      <c r="E8" s="8">
        <f>C8*1.15+D8</f>
        <v>358.5</v>
      </c>
      <c r="F8" s="9"/>
    </row>
    <row r="9" spans="1:6" ht="18.75">
      <c r="A9" s="12" t="s">
        <v>42</v>
      </c>
      <c r="B9" s="6" t="s">
        <v>9</v>
      </c>
      <c r="C9" s="7">
        <v>375</v>
      </c>
      <c r="D9" s="7">
        <v>2</v>
      </c>
      <c r="E9" s="8">
        <f>C9*1.15+D9</f>
        <v>433.24999999999994</v>
      </c>
      <c r="F9" s="9"/>
    </row>
    <row r="10" spans="1:6" ht="18.75">
      <c r="A10" s="12" t="s">
        <v>42</v>
      </c>
      <c r="B10" s="6" t="s">
        <v>7</v>
      </c>
      <c r="C10" s="7">
        <v>345</v>
      </c>
      <c r="D10" s="7">
        <v>2</v>
      </c>
      <c r="E10" s="8">
        <f>C10*1.15+D10</f>
        <v>398.74999999999994</v>
      </c>
      <c r="F10" s="9"/>
    </row>
    <row r="11" spans="1:6" ht="18.75">
      <c r="A11" s="12" t="s">
        <v>42</v>
      </c>
      <c r="B11" s="6" t="s">
        <v>14</v>
      </c>
      <c r="C11" s="7">
        <v>320</v>
      </c>
      <c r="D11" s="7">
        <v>2</v>
      </c>
      <c r="E11" s="8">
        <f>C11*1.15+D11</f>
        <v>370</v>
      </c>
      <c r="F11" s="9"/>
    </row>
    <row r="12" spans="1:6" ht="18.75">
      <c r="A12" s="12" t="s">
        <v>42</v>
      </c>
      <c r="B12" s="6" t="s">
        <v>19</v>
      </c>
      <c r="C12" s="7">
        <v>190</v>
      </c>
      <c r="D12" s="7">
        <v>2</v>
      </c>
      <c r="E12" s="8">
        <f>C12*1.15+D12</f>
        <v>220.49999999999997</v>
      </c>
      <c r="F12" s="9"/>
    </row>
    <row r="13" spans="1:6" ht="18.75">
      <c r="A13" s="12" t="s">
        <v>42</v>
      </c>
      <c r="B13" s="6" t="s">
        <v>3</v>
      </c>
      <c r="C13" s="7">
        <v>230</v>
      </c>
      <c r="D13" s="7">
        <v>1</v>
      </c>
      <c r="E13" s="8">
        <f>C13*1.15+D13</f>
        <v>265.5</v>
      </c>
      <c r="F13" s="9"/>
    </row>
    <row r="14" spans="1:6" ht="18.75">
      <c r="A14" s="12" t="s">
        <v>42</v>
      </c>
      <c r="B14" s="6" t="s">
        <v>12</v>
      </c>
      <c r="C14" s="7">
        <v>90</v>
      </c>
      <c r="D14" s="7">
        <v>1</v>
      </c>
      <c r="E14" s="8">
        <f>C14*1.15+D14</f>
        <v>104.49999999999999</v>
      </c>
      <c r="F14" s="9"/>
    </row>
    <row r="15" spans="1:6" ht="18.75">
      <c r="A15" s="12" t="s">
        <v>42</v>
      </c>
      <c r="B15" s="6" t="s">
        <v>13</v>
      </c>
      <c r="C15" s="7">
        <v>90</v>
      </c>
      <c r="D15" s="7">
        <v>1</v>
      </c>
      <c r="E15" s="8">
        <f>C15*1.15+D15</f>
        <v>104.49999999999999</v>
      </c>
      <c r="F15" s="9"/>
    </row>
    <row r="16" spans="1:6" ht="18.75">
      <c r="A16" s="12" t="s">
        <v>42</v>
      </c>
      <c r="B16" s="6" t="s">
        <v>8</v>
      </c>
      <c r="C16" s="7">
        <v>90</v>
      </c>
      <c r="D16" s="7">
        <v>1</v>
      </c>
      <c r="E16" s="8">
        <f>C16*1.15+D16</f>
        <v>104.49999999999999</v>
      </c>
      <c r="F16" s="9"/>
    </row>
    <row r="17" spans="1:6" ht="18.75">
      <c r="A17" s="12" t="s">
        <v>42</v>
      </c>
      <c r="B17" s="6" t="s">
        <v>15</v>
      </c>
      <c r="C17" s="7">
        <v>90</v>
      </c>
      <c r="D17" s="7">
        <v>1</v>
      </c>
      <c r="E17" s="8">
        <f>C17*1.15+D17</f>
        <v>104.49999999999999</v>
      </c>
      <c r="F17" s="9"/>
    </row>
    <row r="18" spans="1:6" ht="18.75">
      <c r="A18" s="12" t="s">
        <v>42</v>
      </c>
      <c r="B18" s="6" t="s">
        <v>10</v>
      </c>
      <c r="C18" s="7">
        <v>90</v>
      </c>
      <c r="D18" s="7">
        <v>1</v>
      </c>
      <c r="E18" s="8">
        <f>C18*1.15+D18</f>
        <v>104.49999999999999</v>
      </c>
      <c r="F18" s="9"/>
    </row>
    <row r="19" spans="1:6" ht="19.5" thickBot="1">
      <c r="A19" s="28" t="s">
        <v>42</v>
      </c>
      <c r="B19" s="29" t="s">
        <v>5</v>
      </c>
      <c r="C19" s="30">
        <v>160</v>
      </c>
      <c r="D19" s="30">
        <v>5</v>
      </c>
      <c r="E19" s="31">
        <f>C19*1.15+D19</f>
        <v>189</v>
      </c>
      <c r="F19" s="32">
        <f>SUM(E7:E19)</f>
        <v>3105</v>
      </c>
    </row>
    <row r="20" spans="1:6" ht="19.5" thickBot="1">
      <c r="A20" s="45" t="s">
        <v>60</v>
      </c>
      <c r="B20" s="46" t="s">
        <v>57</v>
      </c>
      <c r="C20" s="47">
        <v>1290</v>
      </c>
      <c r="D20" s="47">
        <v>40</v>
      </c>
      <c r="E20" s="48">
        <f>C20*1.15+D20</f>
        <v>1523.4999999999998</v>
      </c>
      <c r="F20" s="49">
        <f>E20</f>
        <v>1523.4999999999998</v>
      </c>
    </row>
    <row r="21" spans="1:6" ht="19.5" thickBot="1">
      <c r="A21" s="23" t="s">
        <v>43</v>
      </c>
      <c r="B21" s="24" t="s">
        <v>16</v>
      </c>
      <c r="C21" s="25">
        <v>2570</v>
      </c>
      <c r="D21" s="25">
        <v>40</v>
      </c>
      <c r="E21" s="26">
        <f>C21*1.15+D21</f>
        <v>2995.4999999999995</v>
      </c>
      <c r="F21" s="27">
        <f>E21</f>
        <v>2995.4999999999995</v>
      </c>
    </row>
    <row r="22" spans="1:6" ht="19.5" thickBot="1">
      <c r="A22" s="18" t="s">
        <v>44</v>
      </c>
      <c r="B22" s="19" t="s">
        <v>26</v>
      </c>
      <c r="C22" s="20">
        <v>140</v>
      </c>
      <c r="D22" s="20">
        <v>10</v>
      </c>
      <c r="E22" s="21">
        <f>C22*1.15+D22</f>
        <v>171</v>
      </c>
      <c r="F22" s="22">
        <f>E22</f>
        <v>171</v>
      </c>
    </row>
    <row r="23" spans="1:6" ht="18.75">
      <c r="A23" s="13" t="s">
        <v>45</v>
      </c>
      <c r="B23" s="14" t="s">
        <v>25</v>
      </c>
      <c r="C23" s="15">
        <v>1110</v>
      </c>
      <c r="D23" s="15">
        <v>40</v>
      </c>
      <c r="E23" s="16">
        <f>C23*1.15+D23</f>
        <v>1316.5</v>
      </c>
      <c r="F23" s="17"/>
    </row>
    <row r="24" spans="1:6" ht="19.5" thickBot="1">
      <c r="A24" s="28" t="s">
        <v>45</v>
      </c>
      <c r="B24" s="29" t="s">
        <v>24</v>
      </c>
      <c r="C24" s="30">
        <v>2100</v>
      </c>
      <c r="D24" s="30">
        <v>40</v>
      </c>
      <c r="E24" s="31">
        <f>C24*1.15+D24</f>
        <v>2455</v>
      </c>
      <c r="F24" s="32">
        <f>SUM(E23:E24)</f>
        <v>3771.5</v>
      </c>
    </row>
    <row r="25" spans="1:6" ht="18.75">
      <c r="A25" s="33" t="s">
        <v>46</v>
      </c>
      <c r="B25" s="34" t="s">
        <v>17</v>
      </c>
      <c r="C25" s="35">
        <v>290</v>
      </c>
      <c r="D25" s="35">
        <v>2</v>
      </c>
      <c r="E25" s="36">
        <f>C25*1.15+D25</f>
        <v>335.5</v>
      </c>
      <c r="F25" s="37"/>
    </row>
    <row r="26" spans="1:6" ht="19.5" thickBot="1">
      <c r="A26" s="38" t="s">
        <v>46</v>
      </c>
      <c r="B26" s="39" t="s">
        <v>18</v>
      </c>
      <c r="C26" s="10">
        <v>1400</v>
      </c>
      <c r="D26" s="10">
        <v>40</v>
      </c>
      <c r="E26" s="40">
        <f>C26*1.15+D26</f>
        <v>1649.9999999999998</v>
      </c>
      <c r="F26" s="11">
        <f>SUM(E25:E26)</f>
        <v>1985.4999999999998</v>
      </c>
    </row>
    <row r="27" spans="1:6" ht="19.5" thickBot="1">
      <c r="A27" s="23" t="s">
        <v>47</v>
      </c>
      <c r="B27" s="24" t="s">
        <v>27</v>
      </c>
      <c r="C27" s="25">
        <v>140</v>
      </c>
      <c r="D27" s="25">
        <v>10</v>
      </c>
      <c r="E27" s="26">
        <f>C27*1.15+D27</f>
        <v>171</v>
      </c>
      <c r="F27" s="27">
        <f>E27</f>
        <v>171</v>
      </c>
    </row>
    <row r="28" spans="1:6" ht="19.5" thickBot="1">
      <c r="A28" s="42" t="s">
        <v>59</v>
      </c>
      <c r="B28" s="19" t="s">
        <v>56</v>
      </c>
      <c r="C28" s="43">
        <v>700</v>
      </c>
      <c r="D28" s="43">
        <v>10</v>
      </c>
      <c r="E28" s="44">
        <f>C28*1.15+D28</f>
        <v>814.9999999999999</v>
      </c>
      <c r="F28" s="22">
        <f>E28</f>
        <v>814.9999999999999</v>
      </c>
    </row>
    <row r="29" spans="1:6" ht="19.5" thickBot="1">
      <c r="A29" s="23" t="s">
        <v>48</v>
      </c>
      <c r="B29" s="24" t="s">
        <v>35</v>
      </c>
      <c r="C29" s="25">
        <v>290</v>
      </c>
      <c r="D29" s="25">
        <v>10</v>
      </c>
      <c r="E29" s="26">
        <f>C29*1.15+D29</f>
        <v>343.5</v>
      </c>
      <c r="F29" s="27">
        <f>E29</f>
        <v>343.5</v>
      </c>
    </row>
    <row r="30" spans="1:6" ht="18.75">
      <c r="A30" s="53" t="s">
        <v>49</v>
      </c>
      <c r="B30" s="54" t="s">
        <v>22</v>
      </c>
      <c r="C30" s="55">
        <v>1170</v>
      </c>
      <c r="D30" s="55">
        <v>20</v>
      </c>
      <c r="E30" s="56">
        <f>C30*1.15+D30</f>
        <v>1365.5</v>
      </c>
      <c r="F30" s="57"/>
    </row>
    <row r="31" spans="1:6" ht="19.5" thickBot="1">
      <c r="A31" s="38" t="s">
        <v>49</v>
      </c>
      <c r="B31" s="39" t="s">
        <v>26</v>
      </c>
      <c r="C31" s="10">
        <v>140</v>
      </c>
      <c r="D31" s="10">
        <v>10</v>
      </c>
      <c r="E31" s="40">
        <f>C31*1.15+D31</f>
        <v>171</v>
      </c>
      <c r="F31" s="11">
        <f>SUM(E30:E31)</f>
        <v>1536.5</v>
      </c>
    </row>
    <row r="32" spans="1:6" ht="19.5" thickBot="1">
      <c r="A32" s="23" t="s">
        <v>50</v>
      </c>
      <c r="B32" s="24" t="s">
        <v>11</v>
      </c>
      <c r="C32" s="25">
        <v>1580</v>
      </c>
      <c r="D32" s="25">
        <v>40</v>
      </c>
      <c r="E32" s="26">
        <f>C32*1.15+D32</f>
        <v>1856.9999999999998</v>
      </c>
      <c r="F32" s="27">
        <f>E32</f>
        <v>1856.9999999999998</v>
      </c>
    </row>
    <row r="33" spans="1:6" ht="19.5" thickBot="1">
      <c r="A33" s="18" t="s">
        <v>51</v>
      </c>
      <c r="B33" s="19" t="s">
        <v>28</v>
      </c>
      <c r="C33" s="20">
        <v>1460</v>
      </c>
      <c r="D33" s="20">
        <v>40</v>
      </c>
      <c r="E33" s="21">
        <f>C33*1.15+D33</f>
        <v>1718.9999999999998</v>
      </c>
      <c r="F33" s="22">
        <f>E33</f>
        <v>1718.9999999999998</v>
      </c>
    </row>
    <row r="34" spans="1:6" ht="19.5" thickBot="1">
      <c r="A34" s="50" t="s">
        <v>61</v>
      </c>
      <c r="B34" s="51" t="s">
        <v>58</v>
      </c>
      <c r="C34" s="51">
        <v>1050</v>
      </c>
      <c r="D34" s="51">
        <v>20</v>
      </c>
      <c r="E34" s="58">
        <f>C34*1.15+D34</f>
        <v>1227.5</v>
      </c>
      <c r="F34" s="52">
        <f>E34</f>
        <v>1227.5</v>
      </c>
    </row>
    <row r="35" spans="1:6" ht="18.75">
      <c r="A35" s="33" t="s">
        <v>52</v>
      </c>
      <c r="B35" s="34" t="s">
        <v>32</v>
      </c>
      <c r="C35" s="35">
        <v>180</v>
      </c>
      <c r="D35" s="35">
        <v>10</v>
      </c>
      <c r="E35" s="36">
        <f>C35*1.15+D35</f>
        <v>216.99999999999997</v>
      </c>
      <c r="F35" s="37"/>
    </row>
    <row r="36" spans="1:6" ht="19.5" thickBot="1">
      <c r="A36" s="38" t="s">
        <v>52</v>
      </c>
      <c r="B36" s="39" t="s">
        <v>29</v>
      </c>
      <c r="C36" s="10">
        <v>1290</v>
      </c>
      <c r="D36" s="10">
        <v>40</v>
      </c>
      <c r="E36" s="40">
        <f>C36*1.15+D36</f>
        <v>1523.4999999999998</v>
      </c>
      <c r="F36" s="11">
        <f>SUM(E35:E36)</f>
        <v>1740.4999999999998</v>
      </c>
    </row>
    <row r="37" spans="1:6" ht="19.5" thickBot="1">
      <c r="A37" s="23" t="s">
        <v>53</v>
      </c>
      <c r="B37" s="24" t="s">
        <v>23</v>
      </c>
      <c r="C37" s="25">
        <v>700</v>
      </c>
      <c r="D37" s="25">
        <v>20</v>
      </c>
      <c r="E37" s="26">
        <f>C37*1.15+D37</f>
        <v>824.9999999999999</v>
      </c>
      <c r="F37" s="27">
        <f>E37</f>
        <v>824.9999999999999</v>
      </c>
    </row>
    <row r="38" spans="1:6" ht="18.75">
      <c r="A38" s="33" t="s">
        <v>54</v>
      </c>
      <c r="B38" s="34" t="s">
        <v>30</v>
      </c>
      <c r="C38" s="35">
        <v>140</v>
      </c>
      <c r="D38" s="35">
        <v>10</v>
      </c>
      <c r="E38" s="36">
        <f>C38*1.15+D38</f>
        <v>171</v>
      </c>
      <c r="F38" s="37"/>
    </row>
    <row r="39" spans="1:6" ht="19.5" thickBot="1">
      <c r="A39" s="38" t="s">
        <v>54</v>
      </c>
      <c r="B39" s="39" t="s">
        <v>31</v>
      </c>
      <c r="C39" s="10">
        <v>140</v>
      </c>
      <c r="D39" s="10">
        <v>10</v>
      </c>
      <c r="E39" s="40">
        <f>C39*1.15+D39</f>
        <v>171</v>
      </c>
      <c r="F39" s="11">
        <f>SUM(E38:E39)</f>
        <v>342</v>
      </c>
    </row>
    <row r="40" spans="1:6" ht="18.75">
      <c r="A40" s="13" t="s">
        <v>55</v>
      </c>
      <c r="B40" s="14" t="s">
        <v>27</v>
      </c>
      <c r="C40" s="15">
        <v>140</v>
      </c>
      <c r="D40" s="15">
        <v>10</v>
      </c>
      <c r="E40" s="16">
        <f>C40*1.15+D40</f>
        <v>171</v>
      </c>
      <c r="F40" s="17"/>
    </row>
    <row r="41" spans="1:6" ht="18.75">
      <c r="A41" s="12" t="s">
        <v>55</v>
      </c>
      <c r="B41" s="6" t="s">
        <v>33</v>
      </c>
      <c r="C41" s="7">
        <v>180</v>
      </c>
      <c r="D41" s="7">
        <v>10</v>
      </c>
      <c r="E41" s="8">
        <f>C41*1.15+D41</f>
        <v>216.99999999999997</v>
      </c>
      <c r="F41" s="9"/>
    </row>
    <row r="42" spans="1:6" ht="19.5" thickBot="1">
      <c r="A42" s="28" t="s">
        <v>55</v>
      </c>
      <c r="B42" s="29" t="s">
        <v>12</v>
      </c>
      <c r="C42" s="30">
        <v>90</v>
      </c>
      <c r="D42" s="30">
        <v>1</v>
      </c>
      <c r="E42" s="31">
        <f>C42*1.15+D42</f>
        <v>104.49999999999999</v>
      </c>
      <c r="F42" s="32">
        <f>SUM(E40:E42)</f>
        <v>492.5</v>
      </c>
    </row>
    <row r="43" spans="1:6" ht="19.5" thickBot="1">
      <c r="A43" s="41"/>
      <c r="B43" s="20"/>
      <c r="C43" s="20">
        <f>SUM(C4:C42)</f>
        <v>23800</v>
      </c>
      <c r="D43" s="20">
        <f>SUM(D4:D42)</f>
        <v>596</v>
      </c>
      <c r="E43" s="20">
        <f>SUM(E4:E42)</f>
        <v>27966</v>
      </c>
      <c r="F43" s="22">
        <f>SUM(F4:F42)</f>
        <v>27966</v>
      </c>
    </row>
    <row r="44" ht="15">
      <c r="E44" s="1"/>
    </row>
    <row r="45" ht="15">
      <c r="E45" s="2"/>
    </row>
    <row r="47" ht="15">
      <c r="E47" s="1"/>
    </row>
    <row r="48" ht="15">
      <c r="E48" s="2"/>
    </row>
    <row r="50" ht="15">
      <c r="E50" s="1"/>
    </row>
    <row r="51" ht="15">
      <c r="E51" s="2"/>
    </row>
    <row r="52" ht="15">
      <c r="E52" s="2"/>
    </row>
    <row r="53" ht="15">
      <c r="E53" s="2"/>
    </row>
    <row r="55" ht="15">
      <c r="E55" s="2"/>
    </row>
    <row r="56" ht="15">
      <c r="E56" s="1"/>
    </row>
    <row r="57" ht="15">
      <c r="E57" s="2"/>
    </row>
    <row r="58" ht="15">
      <c r="E58" s="2"/>
    </row>
    <row r="59" ht="15">
      <c r="E59" s="2"/>
    </row>
  </sheetData>
  <sheetProtection/>
  <autoFilter ref="A3:F3">
    <sortState ref="A4:F59">
      <sortCondition sortBy="value" ref="A4:A59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2015-12-07T18:54:26Z</dcterms:modified>
  <cp:category/>
  <cp:version/>
  <cp:contentType/>
  <cp:contentStatus/>
</cp:coreProperties>
</file>