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>
    <definedName name="_xlnm._FilterDatabase" localSheetId="0" hidden="1">'Лист2'!$A$2:$H$2</definedName>
  </definedNames>
  <calcPr fullCalcOnLoad="1" refMode="R1C1"/>
</workbook>
</file>

<file path=xl/sharedStrings.xml><?xml version="1.0" encoding="utf-8"?>
<sst xmlns="http://schemas.openxmlformats.org/spreadsheetml/2006/main" count="57" uniqueCount="43">
  <si>
    <t>НИК</t>
  </si>
  <si>
    <t>Наименование</t>
  </si>
  <si>
    <t>Цена</t>
  </si>
  <si>
    <t>я</t>
  </si>
  <si>
    <t>К оплате:</t>
  </si>
  <si>
    <r>
      <t>ЕленаПо</t>
    </r>
    <r>
      <rPr>
        <sz val="8"/>
        <color indexed="8"/>
        <rFont val="Verdana"/>
        <family val="2"/>
      </rPr>
      <t> </t>
    </r>
  </si>
  <si>
    <r>
      <t>anya128</t>
    </r>
    <r>
      <rPr>
        <sz val="8"/>
        <color indexed="8"/>
        <rFont val="Verdana"/>
        <family val="2"/>
      </rPr>
      <t> </t>
    </r>
  </si>
  <si>
    <r>
      <t>2*2 Курносик</t>
    </r>
    <r>
      <rPr>
        <sz val="8"/>
        <color indexed="8"/>
        <rFont val="Verdana"/>
        <family val="2"/>
      </rPr>
      <t> </t>
    </r>
  </si>
  <si>
    <r>
      <t>ElenkaGor</t>
    </r>
    <r>
      <rPr>
        <sz val="8"/>
        <color indexed="8"/>
        <rFont val="Verdana"/>
        <family val="2"/>
      </rPr>
      <t> </t>
    </r>
  </si>
  <si>
    <r>
      <t>RADENA</t>
    </r>
    <r>
      <rPr>
        <sz val="8"/>
        <color indexed="8"/>
        <rFont val="Verdana"/>
        <family val="2"/>
      </rPr>
      <t> </t>
    </r>
  </si>
  <si>
    <r>
      <t>Laris_a</t>
    </r>
    <r>
      <rPr>
        <sz val="8"/>
        <color indexed="8"/>
        <rFont val="Verdana"/>
        <family val="2"/>
      </rPr>
      <t> </t>
    </r>
  </si>
  <si>
    <r>
      <t>chulya</t>
    </r>
    <r>
      <rPr>
        <sz val="8"/>
        <color indexed="8"/>
        <rFont val="Verdana"/>
        <family val="2"/>
      </rPr>
      <t> </t>
    </r>
  </si>
  <si>
    <r>
      <t>sveta10</t>
    </r>
    <r>
      <rPr>
        <sz val="8"/>
        <color indexed="8"/>
        <rFont val="Verdana"/>
        <family val="2"/>
      </rPr>
      <t> </t>
    </r>
  </si>
  <si>
    <r>
      <t>Beata_V</t>
    </r>
    <r>
      <rPr>
        <sz val="8"/>
        <color indexed="8"/>
        <rFont val="Verdana"/>
        <family val="2"/>
      </rPr>
      <t> </t>
    </r>
  </si>
  <si>
    <r>
      <t>*Совершенство</t>
    </r>
    <r>
      <rPr>
        <sz val="8"/>
        <color indexed="8"/>
        <rFont val="Verdana"/>
        <family val="2"/>
      </rPr>
      <t> </t>
    </r>
  </si>
  <si>
    <t>104 green-yellow #10395</t>
  </si>
  <si>
    <t>баттер</t>
  </si>
  <si>
    <t>71317 d.apricot #4474</t>
  </si>
  <si>
    <t>2116 d.green #5949</t>
  </si>
  <si>
    <t>62088 red #8528</t>
  </si>
  <si>
    <t>71669 blue #5739</t>
  </si>
  <si>
    <t>Fashionset 110833 color 01 #10082</t>
  </si>
  <si>
    <t>374 bordo #10714</t>
  </si>
  <si>
    <t>71707 coffee #8156</t>
  </si>
  <si>
    <t>90139 black #5747</t>
  </si>
  <si>
    <t>6083 orange #10441</t>
  </si>
  <si>
    <t>8323 black/khaki #11146</t>
  </si>
  <si>
    <t>570603 black #11151</t>
  </si>
  <si>
    <t>Fashionset 110597 color 01 #9973</t>
  </si>
  <si>
    <t>698888 white #9464</t>
  </si>
  <si>
    <t>61004 green #10165</t>
  </si>
  <si>
    <t>32322 d.blue #10991</t>
  </si>
  <si>
    <t>зонт 014 pink #9840</t>
  </si>
  <si>
    <t>Fashionset 110536 color 01 #9916</t>
  </si>
  <si>
    <t>Fashionset 110543 color 01 #9922</t>
  </si>
  <si>
    <t>Fashionset 110817 color 01 #8795</t>
  </si>
  <si>
    <t>Fashionset 110208 color 01 #9305</t>
  </si>
  <si>
    <t>Fashionset 110218 color 01 #9313</t>
  </si>
  <si>
    <t>Трансп.</t>
  </si>
  <si>
    <t>С орг и тр.</t>
  </si>
  <si>
    <t>Оплата</t>
  </si>
  <si>
    <t>Fashionset 111602 color 01 #9405</t>
  </si>
  <si>
    <t>ремень 09032 lac.blue #7020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</si>
</sst>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0" borderId="18" xfId="0" applyFont="1" applyBorder="1" applyAlignment="1">
      <alignment/>
    </xf>
    <xf numFmtId="0" fontId="0" fillId="0" borderId="19" xfId="0" applyBorder="1" applyAlignment="1">
      <alignment/>
    </xf>
    <xf numFmtId="0" fontId="42" fillId="0" borderId="20" xfId="0" applyFont="1" applyBorder="1" applyAlignment="1">
      <alignment/>
    </xf>
    <xf numFmtId="0" fontId="0" fillId="0" borderId="21" xfId="0" applyBorder="1" applyAlignment="1">
      <alignment/>
    </xf>
    <xf numFmtId="0" fontId="41" fillId="0" borderId="21" xfId="0" applyFont="1" applyBorder="1" applyAlignment="1">
      <alignment/>
    </xf>
    <xf numFmtId="0" fontId="0" fillId="0" borderId="22" xfId="0" applyBorder="1" applyAlignment="1">
      <alignment/>
    </xf>
    <xf numFmtId="0" fontId="42" fillId="0" borderId="23" xfId="0" applyFont="1" applyBorder="1" applyAlignment="1">
      <alignment/>
    </xf>
    <xf numFmtId="0" fontId="41" fillId="0" borderId="11" xfId="0" applyFont="1" applyBorder="1" applyAlignment="1">
      <alignment/>
    </xf>
    <xf numFmtId="0" fontId="42" fillId="0" borderId="24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1" xfId="0" applyFill="1" applyBorder="1" applyAlignment="1">
      <alignment/>
    </xf>
    <xf numFmtId="0" fontId="42" fillId="0" borderId="30" xfId="0" applyFont="1" applyBorder="1" applyAlignment="1">
      <alignment/>
    </xf>
    <xf numFmtId="0" fontId="0" fillId="33" borderId="28" xfId="0" applyFill="1" applyBorder="1" applyAlignment="1">
      <alignment/>
    </xf>
    <xf numFmtId="0" fontId="41" fillId="0" borderId="28" xfId="0" applyFont="1" applyBorder="1" applyAlignment="1">
      <alignment/>
    </xf>
    <xf numFmtId="0" fontId="42" fillId="0" borderId="31" xfId="0" applyFont="1" applyBorder="1" applyAlignment="1">
      <alignment/>
    </xf>
    <xf numFmtId="0" fontId="0" fillId="33" borderId="32" xfId="0" applyFill="1" applyBorder="1" applyAlignment="1">
      <alignment/>
    </xf>
    <xf numFmtId="0" fontId="0" fillId="0" borderId="32" xfId="0" applyBorder="1" applyAlignment="1">
      <alignment/>
    </xf>
    <xf numFmtId="0" fontId="4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29.28125" style="0" customWidth="1"/>
  </cols>
  <sheetData>
    <row r="1" ht="15.75" thickBot="1"/>
    <row r="2" spans="1:8" ht="15.75" thickBot="1">
      <c r="A2" s="9" t="s">
        <v>0</v>
      </c>
      <c r="B2" s="10" t="s">
        <v>1</v>
      </c>
      <c r="C2" s="10" t="s">
        <v>2</v>
      </c>
      <c r="D2" s="10" t="s">
        <v>38</v>
      </c>
      <c r="E2" s="11" t="s">
        <v>39</v>
      </c>
      <c r="F2" s="10" t="s">
        <v>4</v>
      </c>
      <c r="G2" s="10" t="s">
        <v>40</v>
      </c>
      <c r="H2" s="12"/>
    </row>
    <row r="3" spans="1:8" ht="15">
      <c r="A3" s="17" t="s">
        <v>14</v>
      </c>
      <c r="B3" s="31" t="s">
        <v>30</v>
      </c>
      <c r="C3" s="3">
        <v>2800</v>
      </c>
      <c r="D3" s="3">
        <v>38</v>
      </c>
      <c r="E3" s="18">
        <f>C3*1.15+D3</f>
        <v>3257.9999999999995</v>
      </c>
      <c r="F3" s="3"/>
      <c r="G3" s="3"/>
      <c r="H3" s="4"/>
    </row>
    <row r="4" spans="1:8" ht="15">
      <c r="A4" s="5" t="s">
        <v>14</v>
      </c>
      <c r="B4" s="29" t="s">
        <v>31</v>
      </c>
      <c r="C4" s="1">
        <v>990</v>
      </c>
      <c r="D4" s="1">
        <v>38</v>
      </c>
      <c r="E4" s="2">
        <f aca="true" t="shared" si="0" ref="E4:E27">C4*1.15+D4</f>
        <v>1176.5</v>
      </c>
      <c r="F4" s="1"/>
      <c r="G4" s="1"/>
      <c r="H4" s="6"/>
    </row>
    <row r="5" spans="1:8" ht="15.75" thickBot="1">
      <c r="A5" s="19" t="s">
        <v>14</v>
      </c>
      <c r="B5" s="30" t="s">
        <v>41</v>
      </c>
      <c r="C5" s="7">
        <v>260</v>
      </c>
      <c r="D5" s="7">
        <v>2</v>
      </c>
      <c r="E5" s="20">
        <f t="shared" si="0"/>
        <v>301</v>
      </c>
      <c r="F5" s="7">
        <f>SUM(E3:E5)</f>
        <v>4735.5</v>
      </c>
      <c r="G5" s="7"/>
      <c r="H5" s="8"/>
    </row>
    <row r="6" spans="1:8" ht="15.75" thickBot="1">
      <c r="A6" s="37" t="s">
        <v>7</v>
      </c>
      <c r="B6" s="38" t="s">
        <v>20</v>
      </c>
      <c r="C6" s="39">
        <v>1870</v>
      </c>
      <c r="D6" s="39">
        <v>38</v>
      </c>
      <c r="E6" s="40">
        <f t="shared" si="0"/>
        <v>2188.5</v>
      </c>
      <c r="F6" s="39">
        <f>E6</f>
        <v>2188.5</v>
      </c>
      <c r="G6" s="39"/>
      <c r="H6" s="41"/>
    </row>
    <row r="7" spans="1:8" ht="15">
      <c r="A7" s="17" t="s">
        <v>6</v>
      </c>
      <c r="B7" s="31" t="s">
        <v>17</v>
      </c>
      <c r="C7" s="3">
        <v>920</v>
      </c>
      <c r="D7" s="3">
        <v>38</v>
      </c>
      <c r="E7" s="18">
        <f t="shared" si="0"/>
        <v>1096</v>
      </c>
      <c r="F7" s="3"/>
      <c r="G7" s="3"/>
      <c r="H7" s="4"/>
    </row>
    <row r="8" spans="1:8" ht="15">
      <c r="A8" s="5" t="s">
        <v>6</v>
      </c>
      <c r="B8" s="29" t="s">
        <v>18</v>
      </c>
      <c r="C8" s="1">
        <v>1300</v>
      </c>
      <c r="D8" s="1">
        <v>38</v>
      </c>
      <c r="E8" s="2">
        <f t="shared" si="0"/>
        <v>1532.9999999999998</v>
      </c>
      <c r="F8" s="1"/>
      <c r="G8" s="1"/>
      <c r="H8" s="6"/>
    </row>
    <row r="9" spans="1:8" ht="15">
      <c r="A9" s="5" t="s">
        <v>6</v>
      </c>
      <c r="B9" s="29" t="s">
        <v>19</v>
      </c>
      <c r="C9" s="1">
        <v>1460</v>
      </c>
      <c r="D9" s="1">
        <v>38</v>
      </c>
      <c r="E9" s="2">
        <f t="shared" si="0"/>
        <v>1716.9999999999998</v>
      </c>
      <c r="F9" s="1"/>
      <c r="G9" s="1"/>
      <c r="H9" s="6"/>
    </row>
    <row r="10" spans="1:8" ht="15.75" thickBot="1">
      <c r="A10" s="19" t="s">
        <v>6</v>
      </c>
      <c r="B10" s="30" t="s">
        <v>21</v>
      </c>
      <c r="C10" s="7">
        <v>90</v>
      </c>
      <c r="D10" s="7">
        <v>2</v>
      </c>
      <c r="E10" s="20">
        <f t="shared" si="0"/>
        <v>105.49999999999999</v>
      </c>
      <c r="F10" s="7">
        <f>SUM(E7:E10)</f>
        <v>4451.5</v>
      </c>
      <c r="G10" s="7"/>
      <c r="H10" s="8"/>
    </row>
    <row r="11" spans="1:8" ht="15">
      <c r="A11" s="13" t="s">
        <v>13</v>
      </c>
      <c r="B11" s="33" t="s">
        <v>28</v>
      </c>
      <c r="C11" s="14">
        <v>300</v>
      </c>
      <c r="D11" s="14">
        <v>2</v>
      </c>
      <c r="E11" s="15">
        <f t="shared" si="0"/>
        <v>347</v>
      </c>
      <c r="F11" s="14"/>
      <c r="G11" s="14"/>
      <c r="H11" s="16"/>
    </row>
    <row r="12" spans="1:8" ht="15.75" thickBot="1">
      <c r="A12" s="21" t="s">
        <v>13</v>
      </c>
      <c r="B12" s="32" t="s">
        <v>29</v>
      </c>
      <c r="C12" s="23">
        <v>2750</v>
      </c>
      <c r="D12" s="23">
        <v>38</v>
      </c>
      <c r="E12" s="22">
        <f t="shared" si="0"/>
        <v>3200.4999999999995</v>
      </c>
      <c r="F12" s="23">
        <f>SUM(E11:E12)</f>
        <v>3547.4999999999995</v>
      </c>
      <c r="G12" s="23"/>
      <c r="H12" s="24"/>
    </row>
    <row r="13" spans="1:8" ht="15">
      <c r="A13" s="17" t="s">
        <v>11</v>
      </c>
      <c r="B13" s="31" t="s">
        <v>23</v>
      </c>
      <c r="C13" s="3">
        <v>1900</v>
      </c>
      <c r="D13" s="3">
        <v>38</v>
      </c>
      <c r="E13" s="18">
        <f t="shared" si="0"/>
        <v>2223</v>
      </c>
      <c r="F13" s="3"/>
      <c r="G13" s="3"/>
      <c r="H13" s="4"/>
    </row>
    <row r="14" spans="1:8" ht="15">
      <c r="A14" s="5" t="s">
        <v>11</v>
      </c>
      <c r="B14" s="29" t="s">
        <v>24</v>
      </c>
      <c r="C14" s="1">
        <v>1620</v>
      </c>
      <c r="D14" s="1">
        <v>38</v>
      </c>
      <c r="E14" s="2">
        <f t="shared" si="0"/>
        <v>1900.9999999999998</v>
      </c>
      <c r="F14" s="1"/>
      <c r="G14" s="1"/>
      <c r="H14" s="6"/>
    </row>
    <row r="15" spans="1:8" ht="15">
      <c r="A15" s="5" t="s">
        <v>11</v>
      </c>
      <c r="B15" s="29" t="s">
        <v>26</v>
      </c>
      <c r="C15" s="1">
        <v>2100</v>
      </c>
      <c r="D15" s="1">
        <v>38</v>
      </c>
      <c r="E15" s="2">
        <f t="shared" si="0"/>
        <v>2453</v>
      </c>
      <c r="F15" s="1"/>
      <c r="G15" s="1"/>
      <c r="H15" s="6"/>
    </row>
    <row r="16" spans="1:8" ht="15.75" thickBot="1">
      <c r="A16" s="19" t="s">
        <v>11</v>
      </c>
      <c r="B16" s="30" t="s">
        <v>27</v>
      </c>
      <c r="C16" s="7">
        <v>2100</v>
      </c>
      <c r="D16" s="7">
        <v>38</v>
      </c>
      <c r="E16" s="20">
        <f t="shared" si="0"/>
        <v>2453</v>
      </c>
      <c r="F16" s="7">
        <f>SUM(E13:E16)</f>
        <v>9030</v>
      </c>
      <c r="G16" s="7"/>
      <c r="H16" s="8"/>
    </row>
    <row r="17" spans="1:8" ht="15.75" thickBot="1">
      <c r="A17" s="37" t="s">
        <v>8</v>
      </c>
      <c r="B17" s="38" t="s">
        <v>42</v>
      </c>
      <c r="C17" s="39">
        <v>130</v>
      </c>
      <c r="D17" s="39">
        <v>5</v>
      </c>
      <c r="E17" s="40">
        <f t="shared" si="0"/>
        <v>154.5</v>
      </c>
      <c r="F17" s="39">
        <f>E17</f>
        <v>154.5</v>
      </c>
      <c r="G17" s="39"/>
      <c r="H17" s="41"/>
    </row>
    <row r="18" spans="1:8" ht="15.75" thickBot="1">
      <c r="A18" s="34" t="s">
        <v>10</v>
      </c>
      <c r="B18" s="35" t="s">
        <v>22</v>
      </c>
      <c r="C18" s="25">
        <v>1000</v>
      </c>
      <c r="D18" s="25">
        <v>38</v>
      </c>
      <c r="E18" s="36">
        <f t="shared" si="0"/>
        <v>1188</v>
      </c>
      <c r="F18" s="25">
        <f>E18</f>
        <v>1188</v>
      </c>
      <c r="G18" s="25"/>
      <c r="H18" s="26"/>
    </row>
    <row r="19" spans="1:8" ht="15.75" thickBot="1">
      <c r="A19" s="37" t="s">
        <v>9</v>
      </c>
      <c r="B19" s="38" t="s">
        <v>32</v>
      </c>
      <c r="C19" s="39">
        <v>530</v>
      </c>
      <c r="D19" s="39">
        <v>10</v>
      </c>
      <c r="E19" s="40">
        <f t="shared" si="0"/>
        <v>619.5</v>
      </c>
      <c r="F19" s="39">
        <f>E19</f>
        <v>619.5</v>
      </c>
      <c r="G19" s="39"/>
      <c r="H19" s="41"/>
    </row>
    <row r="20" spans="1:8" ht="15.75" thickBot="1">
      <c r="A20" s="34" t="s">
        <v>12</v>
      </c>
      <c r="B20" s="35" t="s">
        <v>25</v>
      </c>
      <c r="C20" s="25">
        <v>880</v>
      </c>
      <c r="D20" s="25">
        <v>38</v>
      </c>
      <c r="E20" s="36">
        <f t="shared" si="0"/>
        <v>1050</v>
      </c>
      <c r="F20" s="25">
        <f>E20</f>
        <v>1050</v>
      </c>
      <c r="G20" s="25"/>
      <c r="H20" s="26"/>
    </row>
    <row r="21" spans="1:8" ht="15">
      <c r="A21" s="13" t="s">
        <v>5</v>
      </c>
      <c r="B21" s="33" t="s">
        <v>15</v>
      </c>
      <c r="C21" s="14">
        <v>560</v>
      </c>
      <c r="D21" s="14">
        <v>38</v>
      </c>
      <c r="E21" s="15">
        <f t="shared" si="0"/>
        <v>682</v>
      </c>
      <c r="F21" s="14"/>
      <c r="G21" s="14"/>
      <c r="H21" s="16"/>
    </row>
    <row r="22" spans="1:8" ht="15.75" thickBot="1">
      <c r="A22" s="21" t="s">
        <v>5</v>
      </c>
      <c r="B22" s="32" t="s">
        <v>16</v>
      </c>
      <c r="C22" s="23">
        <v>100</v>
      </c>
      <c r="D22" s="23"/>
      <c r="E22" s="22">
        <f>C22</f>
        <v>100</v>
      </c>
      <c r="F22" s="23">
        <f>SUM(E21:E22)</f>
        <v>782</v>
      </c>
      <c r="G22" s="23"/>
      <c r="H22" s="24"/>
    </row>
    <row r="23" spans="1:8" ht="15">
      <c r="A23" s="17" t="s">
        <v>3</v>
      </c>
      <c r="B23" s="31" t="s">
        <v>33</v>
      </c>
      <c r="C23" s="3">
        <v>200</v>
      </c>
      <c r="D23" s="3">
        <v>2</v>
      </c>
      <c r="E23" s="18">
        <f t="shared" si="0"/>
        <v>231.99999999999997</v>
      </c>
      <c r="F23" s="3"/>
      <c r="G23" s="3"/>
      <c r="H23" s="4"/>
    </row>
    <row r="24" spans="1:8" ht="15">
      <c r="A24" s="5" t="s">
        <v>3</v>
      </c>
      <c r="B24" s="29" t="s">
        <v>34</v>
      </c>
      <c r="C24" s="1">
        <v>200</v>
      </c>
      <c r="D24" s="1">
        <v>2</v>
      </c>
      <c r="E24" s="2">
        <f t="shared" si="0"/>
        <v>231.99999999999997</v>
      </c>
      <c r="F24" s="1"/>
      <c r="G24" s="1"/>
      <c r="H24" s="6"/>
    </row>
    <row r="25" spans="1:8" ht="15">
      <c r="A25" s="5" t="s">
        <v>3</v>
      </c>
      <c r="B25" s="29" t="s">
        <v>35</v>
      </c>
      <c r="C25" s="1">
        <v>90</v>
      </c>
      <c r="D25" s="1">
        <v>2</v>
      </c>
      <c r="E25" s="2">
        <f t="shared" si="0"/>
        <v>105.49999999999999</v>
      </c>
      <c r="F25" s="1"/>
      <c r="G25" s="1"/>
      <c r="H25" s="6"/>
    </row>
    <row r="26" spans="1:8" ht="15">
      <c r="A26" s="5" t="s">
        <v>3</v>
      </c>
      <c r="B26" s="29" t="s">
        <v>36</v>
      </c>
      <c r="C26" s="1">
        <v>90</v>
      </c>
      <c r="D26" s="1">
        <v>2</v>
      </c>
      <c r="E26" s="2">
        <f t="shared" si="0"/>
        <v>105.49999999999999</v>
      </c>
      <c r="F26" s="1"/>
      <c r="G26" s="1"/>
      <c r="H26" s="6"/>
    </row>
    <row r="27" spans="1:8" ht="15.75" thickBot="1">
      <c r="A27" s="19" t="s">
        <v>3</v>
      </c>
      <c r="B27" s="30" t="s">
        <v>37</v>
      </c>
      <c r="C27" s="7">
        <v>90</v>
      </c>
      <c r="D27" s="7">
        <v>2</v>
      </c>
      <c r="E27" s="20">
        <f t="shared" si="0"/>
        <v>105.49999999999999</v>
      </c>
      <c r="F27" s="7">
        <f>SUM(E23:E27)</f>
        <v>780.4999999999999</v>
      </c>
      <c r="G27" s="7"/>
      <c r="H27" s="8"/>
    </row>
    <row r="28" spans="1:8" ht="15.75" thickBot="1">
      <c r="A28" s="44"/>
      <c r="B28" s="42"/>
      <c r="C28" s="42">
        <f>SUM(C3:C27)</f>
        <v>24330</v>
      </c>
      <c r="D28" s="42">
        <f>SUM(D3:D27)</f>
        <v>563</v>
      </c>
      <c r="E28" s="42">
        <f>SUM(E3:E27)</f>
        <v>28527.5</v>
      </c>
      <c r="F28" s="42">
        <f>SUM(F3:F27)</f>
        <v>28527.5</v>
      </c>
      <c r="G28" s="42"/>
      <c r="H28" s="43"/>
    </row>
    <row r="29" ht="15">
      <c r="E29" s="28"/>
    </row>
    <row r="30" ht="15">
      <c r="E30" s="28"/>
    </row>
    <row r="31" ht="15">
      <c r="E31" s="28"/>
    </row>
    <row r="33" ht="15">
      <c r="E33" s="27"/>
    </row>
    <row r="34" ht="15">
      <c r="E34" s="28"/>
    </row>
    <row r="36" ht="15">
      <c r="E36" s="27"/>
    </row>
    <row r="37" ht="15">
      <c r="E37" s="28"/>
    </row>
    <row r="38" ht="15">
      <c r="E38" s="28"/>
    </row>
    <row r="40" ht="15">
      <c r="E40" s="27"/>
    </row>
    <row r="41" ht="15">
      <c r="E41" s="28"/>
    </row>
    <row r="42" ht="15">
      <c r="E42" s="28"/>
    </row>
    <row r="44" ht="15">
      <c r="E44" s="27"/>
    </row>
    <row r="45" ht="15">
      <c r="E45" s="28"/>
    </row>
    <row r="46" ht="15">
      <c r="E46" s="28"/>
    </row>
    <row r="47" ht="15">
      <c r="E47" s="28"/>
    </row>
  </sheetData>
  <sheetProtection/>
  <autoFilter ref="A2:H2">
    <sortState ref="A3:H47">
      <sortCondition sortBy="value" ref="A3:A4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2015-07-28T08:53:23Z</dcterms:modified>
  <cp:category/>
  <cp:version/>
  <cp:contentType/>
  <cp:contentStatus/>
</cp:coreProperties>
</file>