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</sheets>
  <definedNames>
    <definedName name="_xlnm._FilterDatabase" localSheetId="0" hidden="1">'Лист2'!$A$2:$G$2</definedName>
  </definedNames>
  <calcPr fullCalcOnLoad="1" refMode="R1C1"/>
</workbook>
</file>

<file path=xl/sharedStrings.xml><?xml version="1.0" encoding="utf-8"?>
<sst xmlns="http://schemas.openxmlformats.org/spreadsheetml/2006/main" count="44" uniqueCount="40">
  <si>
    <t>НИК</t>
  </si>
  <si>
    <t>Наименование</t>
  </si>
  <si>
    <t>Цена</t>
  </si>
  <si>
    <t>К оплате</t>
  </si>
  <si>
    <t>15013 silver #7191</t>
  </si>
  <si>
    <t>110692 color 01 #8628</t>
  </si>
  <si>
    <t>111589 color 01 #9400</t>
  </si>
  <si>
    <t>111605 color 01 #9408</t>
  </si>
  <si>
    <t>63630 sky-blue #8906</t>
  </si>
  <si>
    <t>95666 khaki #5480</t>
  </si>
  <si>
    <t>11190 color 04 #7235</t>
  </si>
  <si>
    <t>16977 black #5725</t>
  </si>
  <si>
    <t>39600 d.blue/bronze #8255</t>
  </si>
  <si>
    <t>6675 black #9110</t>
  </si>
  <si>
    <t>001 black #9060</t>
  </si>
  <si>
    <t>39567 beige #8247</t>
  </si>
  <si>
    <t>8062 black #9681</t>
  </si>
  <si>
    <t>654138 navy #10209</t>
  </si>
  <si>
    <t>10005 pink #7098</t>
  </si>
  <si>
    <t>117 blaсk #9084</t>
  </si>
  <si>
    <t>Транс</t>
  </si>
  <si>
    <t>С орг и трансп.</t>
  </si>
  <si>
    <r>
      <t>Михрютка</t>
    </r>
    <r>
      <rPr>
        <sz val="14"/>
        <color indexed="8"/>
        <rFont val="Verdana"/>
        <family val="2"/>
      </rPr>
      <t> </t>
    </r>
  </si>
  <si>
    <r>
      <t>V@silis@067</t>
    </r>
    <r>
      <rPr>
        <sz val="14"/>
        <color indexed="8"/>
        <rFont val="Verdana"/>
        <family val="2"/>
      </rPr>
      <t> </t>
    </r>
  </si>
  <si>
    <r>
      <t>Евгения Б</t>
    </r>
    <r>
      <rPr>
        <sz val="14"/>
        <color indexed="8"/>
        <rFont val="Verdana"/>
        <family val="2"/>
      </rPr>
      <t> </t>
    </r>
  </si>
  <si>
    <r>
      <t>Львинка</t>
    </r>
    <r>
      <rPr>
        <sz val="14"/>
        <color indexed="8"/>
        <rFont val="Verdana"/>
        <family val="2"/>
      </rPr>
      <t> </t>
    </r>
  </si>
  <si>
    <r>
      <t>helena1</t>
    </r>
    <r>
      <rPr>
        <sz val="14"/>
        <color indexed="8"/>
        <rFont val="Verdana"/>
        <family val="2"/>
      </rPr>
      <t> </t>
    </r>
  </si>
  <si>
    <r>
      <t>мэр</t>
    </r>
    <r>
      <rPr>
        <sz val="14"/>
        <color indexed="8"/>
        <rFont val="Verdana"/>
        <family val="2"/>
      </rPr>
      <t> </t>
    </r>
  </si>
  <si>
    <r>
      <t>GalaK</t>
    </r>
    <r>
      <rPr>
        <sz val="14"/>
        <color indexed="8"/>
        <rFont val="Verdana"/>
        <family val="2"/>
      </rPr>
      <t> </t>
    </r>
  </si>
  <si>
    <r>
      <t>ЯОксана</t>
    </r>
    <r>
      <rPr>
        <sz val="14"/>
        <color indexed="8"/>
        <rFont val="Verdana"/>
        <family val="2"/>
      </rPr>
      <t> </t>
    </r>
  </si>
  <si>
    <r>
      <t>Pusika</t>
    </r>
    <r>
      <rPr>
        <sz val="14"/>
        <color indexed="8"/>
        <rFont val="Verdana"/>
        <family val="2"/>
      </rPr>
      <t> </t>
    </r>
  </si>
  <si>
    <r>
      <t>jhonik</t>
    </r>
    <r>
      <rPr>
        <sz val="14"/>
        <color indexed="8"/>
        <rFont val="Verdana"/>
        <family val="2"/>
      </rPr>
      <t> </t>
    </r>
  </si>
  <si>
    <r>
      <t>Владычица морская</t>
    </r>
    <r>
      <rPr>
        <sz val="14"/>
        <color indexed="8"/>
        <rFont val="Verdana"/>
        <family val="2"/>
      </rPr>
      <t> </t>
    </r>
  </si>
  <si>
    <r>
      <t>Фруктовая сказка</t>
    </r>
    <r>
      <rPr>
        <sz val="14"/>
        <color indexed="8"/>
        <rFont val="Verdana"/>
        <family val="2"/>
      </rPr>
      <t> </t>
    </r>
  </si>
  <si>
    <t>69375 white #9459</t>
  </si>
  <si>
    <t>654138 grey-apricot #10213</t>
  </si>
  <si>
    <t>63630 grey-apricot #9884</t>
  </si>
  <si>
    <t>Рондо</t>
  </si>
  <si>
    <t>Pusika</t>
  </si>
  <si>
    <t>Nimfea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</si>
</sst>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4"/>
      <color indexed="8"/>
      <name val="Calibri"/>
      <family val="2"/>
    </font>
    <font>
      <b/>
      <sz val="14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4"/>
      <color theme="1"/>
      <name val="Calibri"/>
      <family val="2"/>
    </font>
    <font>
      <b/>
      <sz val="14"/>
      <color rgb="FF000000"/>
      <name val="Verdana"/>
      <family val="2"/>
    </font>
    <font>
      <sz val="14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4" fillId="33" borderId="13" xfId="0" applyFont="1" applyFill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4" fillId="33" borderId="21" xfId="0" applyFont="1" applyFill="1" applyBorder="1" applyAlignment="1">
      <alignment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5" fillId="0" borderId="23" xfId="0" applyFont="1" applyBorder="1" applyAlignment="1">
      <alignment/>
    </xf>
    <xf numFmtId="0" fontId="44" fillId="33" borderId="24" xfId="0" applyFont="1" applyFill="1" applyBorder="1" applyAlignment="1">
      <alignment/>
    </xf>
    <xf numFmtId="0" fontId="44" fillId="0" borderId="24" xfId="0" applyFont="1" applyBorder="1" applyAlignment="1">
      <alignment/>
    </xf>
    <xf numFmtId="0" fontId="44" fillId="0" borderId="25" xfId="0" applyFont="1" applyBorder="1" applyAlignment="1">
      <alignment/>
    </xf>
    <xf numFmtId="0" fontId="45" fillId="0" borderId="26" xfId="0" applyFont="1" applyBorder="1" applyAlignment="1">
      <alignment/>
    </xf>
    <xf numFmtId="0" fontId="44" fillId="33" borderId="27" xfId="0" applyFont="1" applyFill="1" applyBorder="1" applyAlignment="1">
      <alignment/>
    </xf>
    <xf numFmtId="0" fontId="44" fillId="0" borderId="27" xfId="0" applyFont="1" applyBorder="1" applyAlignment="1">
      <alignment/>
    </xf>
    <xf numFmtId="0" fontId="44" fillId="0" borderId="28" xfId="0" applyFont="1" applyBorder="1" applyAlignment="1">
      <alignment/>
    </xf>
    <xf numFmtId="0" fontId="45" fillId="0" borderId="29" xfId="0" applyFont="1" applyBorder="1" applyAlignment="1">
      <alignment/>
    </xf>
    <xf numFmtId="0" fontId="44" fillId="33" borderId="30" xfId="0" applyFont="1" applyFill="1" applyBorder="1" applyAlignment="1">
      <alignment/>
    </xf>
    <xf numFmtId="0" fontId="44" fillId="0" borderId="30" xfId="0" applyFont="1" applyBorder="1" applyAlignment="1">
      <alignment/>
    </xf>
    <xf numFmtId="0" fontId="44" fillId="0" borderId="31" xfId="0" applyFont="1" applyBorder="1" applyAlignment="1">
      <alignment/>
    </xf>
    <xf numFmtId="0" fontId="45" fillId="0" borderId="32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45" fillId="0" borderId="33" xfId="0" applyFont="1" applyBorder="1" applyAlignment="1">
      <alignment/>
    </xf>
    <xf numFmtId="0" fontId="44" fillId="33" borderId="15" xfId="0" applyFont="1" applyFill="1" applyBorder="1" applyAlignment="1">
      <alignment/>
    </xf>
    <xf numFmtId="0" fontId="44" fillId="0" borderId="34" xfId="0" applyFont="1" applyBorder="1" applyAlignment="1">
      <alignment/>
    </xf>
    <xf numFmtId="0" fontId="44" fillId="0" borderId="35" xfId="0" applyFont="1" applyBorder="1" applyAlignment="1">
      <alignment/>
    </xf>
    <xf numFmtId="0" fontId="44" fillId="0" borderId="36" xfId="0" applyFont="1" applyBorder="1" applyAlignment="1">
      <alignment/>
    </xf>
    <xf numFmtId="0" fontId="45" fillId="34" borderId="23" xfId="0" applyFont="1" applyFill="1" applyBorder="1" applyAlignment="1">
      <alignment/>
    </xf>
    <xf numFmtId="0" fontId="44" fillId="34" borderId="24" xfId="0" applyFont="1" applyFill="1" applyBorder="1" applyAlignment="1">
      <alignment/>
    </xf>
    <xf numFmtId="0" fontId="45" fillId="34" borderId="20" xfId="0" applyFont="1" applyFill="1" applyBorder="1" applyAlignment="1">
      <alignment/>
    </xf>
    <xf numFmtId="0" fontId="44" fillId="34" borderId="21" xfId="0" applyFont="1" applyFill="1" applyBorder="1" applyAlignment="1">
      <alignment/>
    </xf>
    <xf numFmtId="0" fontId="46" fillId="33" borderId="30" xfId="0" applyFont="1" applyFill="1" applyBorder="1" applyAlignment="1">
      <alignment/>
    </xf>
    <xf numFmtId="0" fontId="45" fillId="0" borderId="17" xfId="0" applyFont="1" applyBorder="1" applyAlignment="1">
      <alignment/>
    </xf>
    <xf numFmtId="0" fontId="44" fillId="33" borderId="18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35.8515625" style="0" customWidth="1"/>
    <col min="2" max="2" width="30.28125" style="0" customWidth="1"/>
    <col min="5" max="5" width="19.28125" style="0" customWidth="1"/>
    <col min="6" max="6" width="11.421875" style="0" customWidth="1"/>
  </cols>
  <sheetData>
    <row r="1" ht="15.75" thickBot="1"/>
    <row r="2" spans="1:7" ht="19.5" thickBot="1">
      <c r="A2" s="11" t="s">
        <v>0</v>
      </c>
      <c r="B2" s="12" t="s">
        <v>1</v>
      </c>
      <c r="C2" s="12" t="s">
        <v>2</v>
      </c>
      <c r="D2" s="12" t="s">
        <v>20</v>
      </c>
      <c r="E2" s="12" t="s">
        <v>21</v>
      </c>
      <c r="F2" s="12" t="s">
        <v>3</v>
      </c>
      <c r="G2" s="13"/>
    </row>
    <row r="3" spans="1:10" ht="19.5" thickBot="1">
      <c r="A3" s="42" t="s">
        <v>28</v>
      </c>
      <c r="B3" s="43" t="s">
        <v>12</v>
      </c>
      <c r="C3" s="43">
        <v>2150</v>
      </c>
      <c r="D3" s="12">
        <v>38</v>
      </c>
      <c r="E3" s="12">
        <f>C3*1.15+D3</f>
        <v>2510.5</v>
      </c>
      <c r="F3" s="12">
        <f>E3</f>
        <v>2510.5</v>
      </c>
      <c r="G3" s="13"/>
      <c r="J3" s="1"/>
    </row>
    <row r="4" spans="1:10" ht="19.5" thickBot="1">
      <c r="A4" s="18" t="s">
        <v>26</v>
      </c>
      <c r="B4" s="19" t="s">
        <v>10</v>
      </c>
      <c r="C4" s="19">
        <v>250</v>
      </c>
      <c r="D4" s="20">
        <v>2</v>
      </c>
      <c r="E4" s="20">
        <f>C4*1.15+D4</f>
        <v>289.5</v>
      </c>
      <c r="F4" s="20">
        <f>E4</f>
        <v>289.5</v>
      </c>
      <c r="G4" s="21"/>
      <c r="J4" s="2"/>
    </row>
    <row r="5" spans="1:7" ht="19.5" thickBot="1">
      <c r="A5" s="22" t="s">
        <v>31</v>
      </c>
      <c r="B5" s="23" t="s">
        <v>15</v>
      </c>
      <c r="C5" s="23">
        <v>1850</v>
      </c>
      <c r="D5" s="24">
        <v>38</v>
      </c>
      <c r="E5" s="24">
        <f>C5*1.15+D5</f>
        <v>2165.5</v>
      </c>
      <c r="F5" s="24">
        <f>E5</f>
        <v>2165.5</v>
      </c>
      <c r="G5" s="25"/>
    </row>
    <row r="6" spans="1:7" ht="19.5" thickBot="1">
      <c r="A6" s="37" t="s">
        <v>39</v>
      </c>
      <c r="B6" s="38" t="s">
        <v>36</v>
      </c>
      <c r="C6" s="38">
        <v>990</v>
      </c>
      <c r="D6" s="38">
        <v>38</v>
      </c>
      <c r="E6" s="38">
        <f>C6*1.15+D6</f>
        <v>1176.5</v>
      </c>
      <c r="F6" s="38">
        <f>E6</f>
        <v>1176.5</v>
      </c>
      <c r="G6" s="21"/>
    </row>
    <row r="7" spans="1:10" ht="18.75">
      <c r="A7" s="39" t="s">
        <v>38</v>
      </c>
      <c r="B7" s="40" t="s">
        <v>35</v>
      </c>
      <c r="C7" s="40">
        <v>990</v>
      </c>
      <c r="D7" s="40">
        <v>38</v>
      </c>
      <c r="E7" s="40">
        <f>C7*1.15+D7</f>
        <v>1176.5</v>
      </c>
      <c r="F7" s="40"/>
      <c r="G7" s="17"/>
      <c r="J7" s="2"/>
    </row>
    <row r="8" spans="1:10" ht="19.5" thickBot="1">
      <c r="A8" s="26" t="s">
        <v>30</v>
      </c>
      <c r="B8" s="27" t="s">
        <v>14</v>
      </c>
      <c r="C8" s="27">
        <v>930</v>
      </c>
      <c r="D8" s="28">
        <v>38</v>
      </c>
      <c r="E8" s="28">
        <f>C8*1.15+D8</f>
        <v>1107.5</v>
      </c>
      <c r="F8" s="28">
        <f>SUM(E7:E8)</f>
        <v>2284</v>
      </c>
      <c r="G8" s="29"/>
      <c r="J8" s="2"/>
    </row>
    <row r="9" spans="1:7" ht="19.5" thickBot="1">
      <c r="A9" s="18" t="s">
        <v>23</v>
      </c>
      <c r="B9" s="19" t="s">
        <v>4</v>
      </c>
      <c r="C9" s="19">
        <v>140</v>
      </c>
      <c r="D9" s="20">
        <v>2</v>
      </c>
      <c r="E9" s="20">
        <f>C9*1.15+D9</f>
        <v>163</v>
      </c>
      <c r="F9" s="20">
        <f>E9</f>
        <v>163</v>
      </c>
      <c r="G9" s="21"/>
    </row>
    <row r="10" spans="1:10" ht="18.75">
      <c r="A10" s="14" t="s">
        <v>32</v>
      </c>
      <c r="B10" s="15" t="s">
        <v>19</v>
      </c>
      <c r="C10" s="15">
        <v>930</v>
      </c>
      <c r="D10" s="16">
        <v>38</v>
      </c>
      <c r="E10" s="16">
        <f>C10*1.15+D10</f>
        <v>1107.5</v>
      </c>
      <c r="F10" s="16"/>
      <c r="G10" s="17"/>
      <c r="J10" s="1"/>
    </row>
    <row r="11" spans="1:10" ht="19.5" thickBot="1">
      <c r="A11" s="26" t="s">
        <v>32</v>
      </c>
      <c r="B11" s="41" t="s">
        <v>16</v>
      </c>
      <c r="C11" s="27">
        <v>1170</v>
      </c>
      <c r="D11" s="28">
        <v>38</v>
      </c>
      <c r="E11" s="28">
        <f>C11*1.15+D11</f>
        <v>1383.5</v>
      </c>
      <c r="F11" s="28">
        <f>SUM(E10:E11)</f>
        <v>2491</v>
      </c>
      <c r="G11" s="29"/>
      <c r="J11" s="2"/>
    </row>
    <row r="12" spans="1:10" ht="19.5" thickBot="1">
      <c r="A12" s="18" t="s">
        <v>24</v>
      </c>
      <c r="B12" s="19" t="s">
        <v>8</v>
      </c>
      <c r="C12" s="19">
        <v>990</v>
      </c>
      <c r="D12" s="20">
        <v>38</v>
      </c>
      <c r="E12" s="20">
        <f>C12*1.15+D12</f>
        <v>1176.5</v>
      </c>
      <c r="F12" s="20">
        <f>E12</f>
        <v>1176.5</v>
      </c>
      <c r="G12" s="21"/>
      <c r="J12" s="2"/>
    </row>
    <row r="13" spans="1:10" ht="19.5" thickBot="1">
      <c r="A13" s="22" t="s">
        <v>25</v>
      </c>
      <c r="B13" s="23" t="s">
        <v>9</v>
      </c>
      <c r="C13" s="23">
        <v>1400</v>
      </c>
      <c r="D13" s="24">
        <v>38</v>
      </c>
      <c r="E13" s="24">
        <f>C13*1.15+D13</f>
        <v>1647.9999999999998</v>
      </c>
      <c r="F13" s="24">
        <f>E13</f>
        <v>1647.9999999999998</v>
      </c>
      <c r="G13" s="25"/>
      <c r="J13" s="2"/>
    </row>
    <row r="14" spans="1:7" ht="18.75">
      <c r="A14" s="30" t="s">
        <v>22</v>
      </c>
      <c r="B14" s="31" t="s">
        <v>6</v>
      </c>
      <c r="C14" s="31">
        <v>240</v>
      </c>
      <c r="D14" s="3">
        <v>2</v>
      </c>
      <c r="E14" s="3">
        <f>C14*1.15+D14</f>
        <v>278</v>
      </c>
      <c r="F14" s="3"/>
      <c r="G14" s="4"/>
    </row>
    <row r="15" spans="1:7" ht="18.75">
      <c r="A15" s="5" t="s">
        <v>22</v>
      </c>
      <c r="B15" s="6" t="s">
        <v>7</v>
      </c>
      <c r="C15" s="6">
        <v>260</v>
      </c>
      <c r="D15" s="7">
        <v>2</v>
      </c>
      <c r="E15" s="7">
        <f>C15*1.15+D15</f>
        <v>301</v>
      </c>
      <c r="F15" s="7"/>
      <c r="G15" s="8"/>
    </row>
    <row r="16" spans="1:7" ht="19.5" thickBot="1">
      <c r="A16" s="32" t="s">
        <v>22</v>
      </c>
      <c r="B16" s="33" t="s">
        <v>5</v>
      </c>
      <c r="C16" s="33">
        <v>90</v>
      </c>
      <c r="D16" s="9">
        <v>2</v>
      </c>
      <c r="E16" s="9">
        <f>C16*1.15+D16</f>
        <v>105.49999999999999</v>
      </c>
      <c r="F16" s="9">
        <f>SUM(E14:E16)</f>
        <v>684.5</v>
      </c>
      <c r="G16" s="10"/>
    </row>
    <row r="17" spans="1:7" ht="19.5" thickBot="1">
      <c r="A17" s="22" t="s">
        <v>27</v>
      </c>
      <c r="B17" s="23" t="s">
        <v>11</v>
      </c>
      <c r="C17" s="23">
        <v>1510</v>
      </c>
      <c r="D17" s="24">
        <v>38</v>
      </c>
      <c r="E17" s="24">
        <f>C17*1.15+D17</f>
        <v>1774.4999999999998</v>
      </c>
      <c r="F17" s="24">
        <f>E17</f>
        <v>1774.4999999999998</v>
      </c>
      <c r="G17" s="25"/>
    </row>
    <row r="18" spans="1:7" ht="19.5" thickBot="1">
      <c r="A18" s="37" t="s">
        <v>37</v>
      </c>
      <c r="B18" s="38" t="s">
        <v>34</v>
      </c>
      <c r="C18" s="38">
        <v>2750</v>
      </c>
      <c r="D18" s="38">
        <v>38</v>
      </c>
      <c r="E18" s="38">
        <f>C18*1.15+D18</f>
        <v>3200.4999999999995</v>
      </c>
      <c r="F18" s="38">
        <f>E18</f>
        <v>3200.4999999999995</v>
      </c>
      <c r="G18" s="21"/>
    </row>
    <row r="19" spans="1:7" ht="18.75">
      <c r="A19" s="14" t="s">
        <v>33</v>
      </c>
      <c r="B19" s="15" t="s">
        <v>17</v>
      </c>
      <c r="C19" s="15">
        <v>990</v>
      </c>
      <c r="D19" s="16">
        <v>38</v>
      </c>
      <c r="E19" s="16">
        <f>C19*1.15+D19</f>
        <v>1176.5</v>
      </c>
      <c r="F19" s="16"/>
      <c r="G19" s="17"/>
    </row>
    <row r="20" spans="1:7" ht="19.5" thickBot="1">
      <c r="A20" s="26" t="s">
        <v>33</v>
      </c>
      <c r="B20" s="27" t="s">
        <v>18</v>
      </c>
      <c r="C20" s="27">
        <v>40</v>
      </c>
      <c r="D20" s="28">
        <v>2</v>
      </c>
      <c r="E20" s="28">
        <f>C20*1.15+D20</f>
        <v>48</v>
      </c>
      <c r="F20" s="28">
        <f>SUM(E19:E20)</f>
        <v>1224.5</v>
      </c>
      <c r="G20" s="29"/>
    </row>
    <row r="21" spans="1:7" ht="19.5" thickBot="1">
      <c r="A21" s="18" t="s">
        <v>29</v>
      </c>
      <c r="B21" s="19" t="s">
        <v>13</v>
      </c>
      <c r="C21" s="19">
        <v>930</v>
      </c>
      <c r="D21" s="20">
        <v>38</v>
      </c>
      <c r="E21" s="20">
        <f>C21*1.15+D21</f>
        <v>1107.5</v>
      </c>
      <c r="F21" s="20">
        <f>E21</f>
        <v>1107.5</v>
      </c>
      <c r="G21" s="21"/>
    </row>
    <row r="22" spans="1:7" ht="19.5" thickBot="1">
      <c r="A22" s="34"/>
      <c r="B22" s="35"/>
      <c r="C22" s="35">
        <f>SUM(C3:C21)</f>
        <v>18600</v>
      </c>
      <c r="D22" s="35">
        <f>SUM(D3:D21)</f>
        <v>506</v>
      </c>
      <c r="E22" s="35">
        <f>SUM(E3:E21)</f>
        <v>21896</v>
      </c>
      <c r="F22" s="35">
        <f>SUM(F3:F21)</f>
        <v>21896</v>
      </c>
      <c r="G22" s="36"/>
    </row>
  </sheetData>
  <sheetProtection/>
  <autoFilter ref="A2:G2">
    <sortState ref="A3:G22">
      <sortCondition sortBy="value" ref="A3:A22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2015-06-11T16:30:34Z</dcterms:modified>
  <cp:category/>
  <cp:version/>
  <cp:contentType/>
  <cp:contentStatus/>
</cp:coreProperties>
</file>