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22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'Лист1'!$A$3:$F$3</definedName>
  </definedNames>
  <calcPr fullCalcOnLoad="1" refMode="R1C1"/>
</workbook>
</file>

<file path=xl/sharedStrings.xml><?xml version="1.0" encoding="utf-8"?>
<sst xmlns="http://schemas.openxmlformats.org/spreadsheetml/2006/main" count="66" uniqueCount="49">
  <si>
    <t>Палантин FASHIONSET (11130 FS color 02) #6244</t>
  </si>
  <si>
    <t>Палантин FASHIONSET (2040MG color 02) #6305</t>
  </si>
  <si>
    <t>Палантин FASHIONSET (11135 FS color 09) #6742</t>
  </si>
  <si>
    <t>Палантин FASHIONSET (9010 FS color 03) #6897</t>
  </si>
  <si>
    <t>Сумка складная FASHIONSET (10007 FS коричневый) #7104</t>
  </si>
  <si>
    <t>Сумка складная FASHIONSET (10019 FS черный) #7122</t>
  </si>
  <si>
    <t>Украшение для платка FASHIONSET (13021 FS золото) #7158</t>
  </si>
  <si>
    <t>Сумка женская VENSI exclusive (71646 BLACK) #5484</t>
  </si>
  <si>
    <t>Сумка женская Ferina (90140 BLACK) #5748</t>
  </si>
  <si>
    <t>Сумка женская VENSI exclusive (39432F-1 BROWN) #5465</t>
  </si>
  <si>
    <t>Ремень женский DUOS (DS 10074 коричневый) #7075</t>
  </si>
  <si>
    <t>Сумка складная FASHIONSET (10004 FS красный) #7093</t>
  </si>
  <si>
    <t>Сумка складная FASHIONSET (10004 FS розовый) #7094</t>
  </si>
  <si>
    <t>Сумка складная FASHIONSET (10019 FS фиолетовый) #7121</t>
  </si>
  <si>
    <t>Сумка женская VENSI exclusive (71669A BLUE) #5739</t>
  </si>
  <si>
    <t>Сумка женская VENSI exclusive (71661C GREY) #5736</t>
  </si>
  <si>
    <t>Сумка женская Benluna (52390-2 BROWN) #8059</t>
  </si>
  <si>
    <t>Сумка женская VENSI exclusive (20508E MAROON/BR) #5726</t>
  </si>
  <si>
    <t>Сумка женская Benluna (805-904 L.BLUE) #5610</t>
  </si>
  <si>
    <t>Сумка женская Benluna (2230-2700-001 BLACK) #5686</t>
  </si>
  <si>
    <t>Палантин FASHIONSET (9011 FS color 02) #6899</t>
  </si>
  <si>
    <t>Палантин FASHIONSET (9021 FS color 01) #6921</t>
  </si>
  <si>
    <t>Сумка женская Benluna (2252-001 BLACK) #5691</t>
  </si>
  <si>
    <t>Сумка женская Benluna (210-001 BLACK) #5667</t>
  </si>
  <si>
    <t>Сумка женская VENSI exclusive (16897B BROWN) #5409</t>
  </si>
  <si>
    <t>я</t>
  </si>
  <si>
    <t>Ник</t>
  </si>
  <si>
    <t>Наименование</t>
  </si>
  <si>
    <t>Цена</t>
  </si>
  <si>
    <t>Трансп</t>
  </si>
  <si>
    <t>Всего</t>
  </si>
  <si>
    <t>К оплате:</t>
  </si>
  <si>
    <r>
      <t>Alena.Ka</t>
    </r>
    <r>
      <rPr>
        <sz val="12"/>
        <color indexed="8"/>
        <rFont val="Verdana"/>
        <family val="2"/>
      </rPr>
      <t> </t>
    </r>
  </si>
  <si>
    <r>
      <t>black934</t>
    </r>
    <r>
      <rPr>
        <sz val="12"/>
        <color indexed="8"/>
        <rFont val="Verdana"/>
        <family val="2"/>
      </rPr>
      <t> </t>
    </r>
  </si>
  <si>
    <r>
      <t>chulya</t>
    </r>
    <r>
      <rPr>
        <sz val="12"/>
        <color indexed="8"/>
        <rFont val="Verdana"/>
        <family val="2"/>
      </rPr>
      <t> </t>
    </r>
  </si>
  <si>
    <r>
      <t>Ekaterina Gavrilova</t>
    </r>
    <r>
      <rPr>
        <sz val="12"/>
        <color indexed="8"/>
        <rFont val="Verdana"/>
        <family val="2"/>
      </rPr>
      <t> </t>
    </r>
  </si>
  <si>
    <r>
      <t>ellf</t>
    </r>
    <r>
      <rPr>
        <sz val="12"/>
        <color indexed="8"/>
        <rFont val="Verdana"/>
        <family val="2"/>
      </rPr>
      <t> </t>
    </r>
  </si>
  <si>
    <r>
      <t>gemel</t>
    </r>
    <r>
      <rPr>
        <sz val="12"/>
        <color indexed="8"/>
        <rFont val="Verdana"/>
        <family val="2"/>
      </rPr>
      <t> </t>
    </r>
  </si>
  <si>
    <r>
      <t>GRETTEL</t>
    </r>
    <r>
      <rPr>
        <sz val="12"/>
        <color indexed="8"/>
        <rFont val="Verdana"/>
        <family val="2"/>
      </rPr>
      <t> </t>
    </r>
  </si>
  <si>
    <r>
      <t>lorik 71</t>
    </r>
    <r>
      <rPr>
        <sz val="12"/>
        <color indexed="8"/>
        <rFont val="Verdana"/>
        <family val="2"/>
      </rPr>
      <t> </t>
    </r>
  </si>
  <si>
    <r>
      <t>Nadi_K</t>
    </r>
    <r>
      <rPr>
        <sz val="12"/>
        <color indexed="8"/>
        <rFont val="Verdana"/>
        <family val="2"/>
      </rPr>
      <t> </t>
    </r>
  </si>
  <si>
    <r>
      <t>SashaT</t>
    </r>
    <r>
      <rPr>
        <sz val="12"/>
        <color indexed="8"/>
        <rFont val="Verdana"/>
        <family val="2"/>
      </rPr>
      <t> </t>
    </r>
  </si>
  <si>
    <r>
      <t>Tricksy86</t>
    </r>
    <r>
      <rPr>
        <sz val="12"/>
        <color indexed="8"/>
        <rFont val="Verdana"/>
        <family val="2"/>
      </rPr>
      <t> </t>
    </r>
  </si>
  <si>
    <r>
      <t>Азарина</t>
    </r>
    <r>
      <rPr>
        <sz val="12"/>
        <color indexed="8"/>
        <rFont val="Verdana"/>
        <family val="2"/>
      </rPr>
      <t> </t>
    </r>
  </si>
  <si>
    <r>
      <t>Васильченко</t>
    </r>
    <r>
      <rPr>
        <sz val="12"/>
        <color indexed="8"/>
        <rFont val="Verdana"/>
        <family val="2"/>
      </rPr>
      <t> </t>
    </r>
  </si>
  <si>
    <r>
      <t>Ивалина</t>
    </r>
    <r>
      <rPr>
        <sz val="12"/>
        <color indexed="8"/>
        <rFont val="Verdana"/>
        <family val="2"/>
      </rPr>
      <t> </t>
    </r>
  </si>
  <si>
    <r>
      <t>Ирмуска</t>
    </r>
    <r>
      <rPr>
        <sz val="12"/>
        <color indexed="8"/>
        <rFont val="Verdana"/>
        <family val="2"/>
      </rPr>
      <t> </t>
    </r>
  </si>
  <si>
    <r>
      <t>Клюковка</t>
    </r>
    <r>
      <rPr>
        <sz val="12"/>
        <color indexed="8"/>
        <rFont val="Verdana"/>
        <family val="2"/>
      </rPr>
      <t> </t>
    </r>
  </si>
  <si>
    <r>
      <t>ЛёляФ</t>
    </r>
    <r>
      <rPr>
        <sz val="12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</si>
</sst>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39" fillId="0" borderId="14" xfId="0" applyFont="1" applyBorder="1" applyAlignment="1">
      <alignment/>
    </xf>
    <xf numFmtId="168" fontId="39" fillId="0" borderId="14" xfId="0" applyNumberFormat="1" applyFont="1" applyBorder="1" applyAlignment="1">
      <alignment/>
    </xf>
    <xf numFmtId="0" fontId="39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39" fillId="0" borderId="17" xfId="0" applyFont="1" applyBorder="1" applyAlignment="1">
      <alignment/>
    </xf>
    <xf numFmtId="168" fontId="39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40" fillId="0" borderId="25" xfId="0" applyFont="1" applyBorder="1" applyAlignment="1">
      <alignment/>
    </xf>
    <xf numFmtId="0" fontId="39" fillId="0" borderId="26" xfId="0" applyFont="1" applyBorder="1" applyAlignment="1">
      <alignment/>
    </xf>
    <xf numFmtId="168" fontId="39" fillId="0" borderId="26" xfId="0" applyNumberFormat="1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5" xfId="0" applyFont="1" applyBorder="1" applyAlignment="1">
      <alignment/>
    </xf>
    <xf numFmtId="168" fontId="41" fillId="0" borderId="14" xfId="0" applyNumberFormat="1" applyFont="1" applyBorder="1" applyAlignment="1">
      <alignment/>
    </xf>
    <xf numFmtId="168" fontId="41" fillId="0" borderId="17" xfId="0" applyNumberFormat="1" applyFont="1" applyBorder="1" applyAlignment="1">
      <alignment/>
    </xf>
    <xf numFmtId="168" fontId="41" fillId="0" borderId="20" xfId="0" applyNumberFormat="1" applyFont="1" applyBorder="1" applyAlignment="1">
      <alignment/>
    </xf>
    <xf numFmtId="168" fontId="41" fillId="0" borderId="23" xfId="0" applyNumberFormat="1" applyFont="1" applyBorder="1" applyAlignment="1">
      <alignment/>
    </xf>
    <xf numFmtId="168" fontId="41" fillId="0" borderId="26" xfId="0" applyNumberFormat="1" applyFont="1" applyBorder="1" applyAlignment="1">
      <alignment/>
    </xf>
    <xf numFmtId="168" fontId="42" fillId="0" borderId="20" xfId="0" applyNumberFormat="1" applyFont="1" applyBorder="1" applyAlignment="1">
      <alignment/>
    </xf>
    <xf numFmtId="168" fontId="42" fillId="0" borderId="23" xfId="0" applyNumberFormat="1" applyFont="1" applyBorder="1" applyAlignment="1">
      <alignment/>
    </xf>
    <xf numFmtId="168" fontId="42" fillId="0" borderId="26" xfId="0" applyNumberFormat="1" applyFont="1" applyBorder="1" applyAlignment="1">
      <alignment/>
    </xf>
    <xf numFmtId="168" fontId="42" fillId="0" borderId="14" xfId="0" applyNumberFormat="1" applyFont="1" applyBorder="1" applyAlignment="1">
      <alignment/>
    </xf>
    <xf numFmtId="168" fontId="42" fillId="0" borderId="1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25.7109375" style="0" customWidth="1"/>
    <col min="2" max="2" width="60.7109375" style="0" customWidth="1"/>
    <col min="5" max="5" width="11.57421875" style="0" customWidth="1"/>
    <col min="6" max="6" width="10.57421875" style="0" bestFit="1" customWidth="1"/>
  </cols>
  <sheetData>
    <row r="2" ht="15.75" thickBot="1"/>
    <row r="3" spans="1:7" ht="16.5" thickBot="1">
      <c r="A3" s="1" t="s">
        <v>26</v>
      </c>
      <c r="B3" s="2" t="s">
        <v>27</v>
      </c>
      <c r="C3" s="2" t="s">
        <v>28</v>
      </c>
      <c r="D3" s="2" t="s">
        <v>29</v>
      </c>
      <c r="E3" s="2" t="s">
        <v>30</v>
      </c>
      <c r="F3" s="2" t="s">
        <v>31</v>
      </c>
      <c r="G3" s="3"/>
    </row>
    <row r="4" spans="1:7" ht="15.75">
      <c r="A4" s="4" t="s">
        <v>32</v>
      </c>
      <c r="B4" s="5" t="s">
        <v>20</v>
      </c>
      <c r="C4" s="5">
        <v>225</v>
      </c>
      <c r="D4" s="5">
        <v>2</v>
      </c>
      <c r="E4" s="24">
        <f>C4*1.15+D4</f>
        <v>260.75</v>
      </c>
      <c r="F4" s="6"/>
      <c r="G4" s="7"/>
    </row>
    <row r="5" spans="1:7" ht="15.75">
      <c r="A5" s="8" t="s">
        <v>32</v>
      </c>
      <c r="B5" s="9" t="s">
        <v>21</v>
      </c>
      <c r="C5" s="9">
        <v>105</v>
      </c>
      <c r="D5" s="9">
        <v>2</v>
      </c>
      <c r="E5" s="25">
        <f>C5*1.15+D5</f>
        <v>122.74999999999999</v>
      </c>
      <c r="F5" s="10"/>
      <c r="G5" s="11"/>
    </row>
    <row r="6" spans="1:7" ht="19.5" thickBot="1">
      <c r="A6" s="12" t="s">
        <v>32</v>
      </c>
      <c r="B6" s="13" t="s">
        <v>19</v>
      </c>
      <c r="C6" s="13">
        <v>1120</v>
      </c>
      <c r="D6" s="13">
        <v>42</v>
      </c>
      <c r="E6" s="26">
        <f>C6*1.15+D6</f>
        <v>1330</v>
      </c>
      <c r="F6" s="29">
        <f>SUM(E4:E6)</f>
        <v>1713.5</v>
      </c>
      <c r="G6" s="14"/>
    </row>
    <row r="7" spans="1:7" ht="19.5" thickBot="1">
      <c r="A7" s="15" t="s">
        <v>33</v>
      </c>
      <c r="B7" s="16" t="s">
        <v>16</v>
      </c>
      <c r="C7" s="16">
        <v>650</v>
      </c>
      <c r="D7" s="16">
        <v>42</v>
      </c>
      <c r="E7" s="27">
        <f>C7*1.15+D7</f>
        <v>789.4999999999999</v>
      </c>
      <c r="F7" s="30">
        <f>E7</f>
        <v>789.4999999999999</v>
      </c>
      <c r="G7" s="17"/>
    </row>
    <row r="8" spans="1:7" ht="19.5" thickBot="1">
      <c r="A8" s="18" t="s">
        <v>34</v>
      </c>
      <c r="B8" s="19" t="s">
        <v>8</v>
      </c>
      <c r="C8" s="19">
        <v>1480</v>
      </c>
      <c r="D8" s="19">
        <v>42</v>
      </c>
      <c r="E8" s="28">
        <f>C8*1.15+D8</f>
        <v>1743.9999999999998</v>
      </c>
      <c r="F8" s="31">
        <f>E8</f>
        <v>1743.9999999999998</v>
      </c>
      <c r="G8" s="21"/>
    </row>
    <row r="9" spans="1:7" ht="19.5" thickBot="1">
      <c r="A9" s="15" t="s">
        <v>35</v>
      </c>
      <c r="B9" s="16" t="s">
        <v>22</v>
      </c>
      <c r="C9" s="16">
        <v>1050</v>
      </c>
      <c r="D9" s="16">
        <v>42</v>
      </c>
      <c r="E9" s="27">
        <f>C9*1.15+D9</f>
        <v>1249.5</v>
      </c>
      <c r="F9" s="30">
        <f>E9</f>
        <v>1249.5</v>
      </c>
      <c r="G9" s="17"/>
    </row>
    <row r="10" spans="1:7" ht="18.75">
      <c r="A10" s="4" t="s">
        <v>36</v>
      </c>
      <c r="B10" s="5" t="s">
        <v>0</v>
      </c>
      <c r="C10" s="5">
        <v>305</v>
      </c>
      <c r="D10" s="5">
        <v>2</v>
      </c>
      <c r="E10" s="24">
        <f>C10*1.15+D10</f>
        <v>352.75</v>
      </c>
      <c r="F10" s="32"/>
      <c r="G10" s="7"/>
    </row>
    <row r="11" spans="1:7" ht="18.75">
      <c r="A11" s="8" t="s">
        <v>36</v>
      </c>
      <c r="B11" s="9" t="s">
        <v>2</v>
      </c>
      <c r="C11" s="9">
        <v>285</v>
      </c>
      <c r="D11" s="9">
        <v>2</v>
      </c>
      <c r="E11" s="25">
        <f>C11*1.15+D11</f>
        <v>329.75</v>
      </c>
      <c r="F11" s="33"/>
      <c r="G11" s="11"/>
    </row>
    <row r="12" spans="1:7" ht="18.75">
      <c r="A12" s="8" t="s">
        <v>36</v>
      </c>
      <c r="B12" s="9" t="s">
        <v>1</v>
      </c>
      <c r="C12" s="9">
        <v>680</v>
      </c>
      <c r="D12" s="9">
        <v>2</v>
      </c>
      <c r="E12" s="25">
        <f>C12*1.15+D12</f>
        <v>783.9999999999999</v>
      </c>
      <c r="F12" s="33"/>
      <c r="G12" s="11"/>
    </row>
    <row r="13" spans="1:7" ht="18.75">
      <c r="A13" s="8" t="s">
        <v>36</v>
      </c>
      <c r="B13" s="9" t="s">
        <v>3</v>
      </c>
      <c r="C13" s="9">
        <v>225</v>
      </c>
      <c r="D13" s="9">
        <v>2</v>
      </c>
      <c r="E13" s="25">
        <f>C13*1.15+D13</f>
        <v>260.75</v>
      </c>
      <c r="F13" s="33"/>
      <c r="G13" s="11"/>
    </row>
    <row r="14" spans="1:7" ht="18.75">
      <c r="A14" s="8" t="s">
        <v>36</v>
      </c>
      <c r="B14" s="9" t="s">
        <v>4</v>
      </c>
      <c r="C14" s="9">
        <v>80</v>
      </c>
      <c r="D14" s="9">
        <v>2</v>
      </c>
      <c r="E14" s="25">
        <f>C14*1.15+D14</f>
        <v>94</v>
      </c>
      <c r="F14" s="33"/>
      <c r="G14" s="11"/>
    </row>
    <row r="15" spans="1:7" ht="18.75">
      <c r="A15" s="8" t="s">
        <v>36</v>
      </c>
      <c r="B15" s="9" t="s">
        <v>4</v>
      </c>
      <c r="C15" s="9">
        <v>80</v>
      </c>
      <c r="D15" s="9">
        <v>2</v>
      </c>
      <c r="E15" s="25">
        <f>C15*1.15+D15</f>
        <v>94</v>
      </c>
      <c r="F15" s="33"/>
      <c r="G15" s="11"/>
    </row>
    <row r="16" spans="1:7" ht="18.75">
      <c r="A16" s="8" t="s">
        <v>36</v>
      </c>
      <c r="B16" s="9" t="s">
        <v>5</v>
      </c>
      <c r="C16" s="9">
        <v>70</v>
      </c>
      <c r="D16" s="9">
        <v>2</v>
      </c>
      <c r="E16" s="25">
        <f>C16*1.15+D16</f>
        <v>82.5</v>
      </c>
      <c r="F16" s="33"/>
      <c r="G16" s="11"/>
    </row>
    <row r="17" spans="1:7" ht="19.5" thickBot="1">
      <c r="A17" s="12" t="s">
        <v>36</v>
      </c>
      <c r="B17" s="13" t="s">
        <v>6</v>
      </c>
      <c r="C17" s="13">
        <v>100</v>
      </c>
      <c r="D17" s="13">
        <v>2</v>
      </c>
      <c r="E17" s="26">
        <f>C17*1.15+D17</f>
        <v>116.99999999999999</v>
      </c>
      <c r="F17" s="29">
        <f>SUM(E10:E17)</f>
        <v>2114.75</v>
      </c>
      <c r="G17" s="14"/>
    </row>
    <row r="18" spans="1:7" ht="19.5" thickBot="1">
      <c r="A18" s="15" t="s">
        <v>37</v>
      </c>
      <c r="B18" s="16" t="s">
        <v>17</v>
      </c>
      <c r="C18" s="16">
        <v>1640</v>
      </c>
      <c r="D18" s="16">
        <v>42</v>
      </c>
      <c r="E18" s="27">
        <f>C18*1.15+D18</f>
        <v>1927.9999999999998</v>
      </c>
      <c r="F18" s="30">
        <f>E18</f>
        <v>1927.9999999999998</v>
      </c>
      <c r="G18" s="17"/>
    </row>
    <row r="19" spans="1:7" ht="18.75">
      <c r="A19" s="4" t="s">
        <v>38</v>
      </c>
      <c r="B19" s="5" t="s">
        <v>11</v>
      </c>
      <c r="C19" s="5">
        <v>70</v>
      </c>
      <c r="D19" s="5">
        <v>2</v>
      </c>
      <c r="E19" s="24">
        <f>C19*1.15+D19</f>
        <v>82.5</v>
      </c>
      <c r="F19" s="32"/>
      <c r="G19" s="7"/>
    </row>
    <row r="20" spans="1:7" ht="18.75">
      <c r="A20" s="8" t="s">
        <v>38</v>
      </c>
      <c r="B20" s="9" t="s">
        <v>12</v>
      </c>
      <c r="C20" s="9">
        <v>70</v>
      </c>
      <c r="D20" s="9">
        <v>2</v>
      </c>
      <c r="E20" s="25">
        <f>C20*1.15+D20</f>
        <v>82.5</v>
      </c>
      <c r="F20" s="33"/>
      <c r="G20" s="11"/>
    </row>
    <row r="21" spans="1:7" ht="18.75">
      <c r="A21" s="8" t="s">
        <v>38</v>
      </c>
      <c r="B21" s="9" t="s">
        <v>13</v>
      </c>
      <c r="C21" s="9">
        <v>70</v>
      </c>
      <c r="D21" s="9">
        <v>2</v>
      </c>
      <c r="E21" s="25">
        <f>C21*1.15+D21</f>
        <v>82.5</v>
      </c>
      <c r="F21" s="33"/>
      <c r="G21" s="11"/>
    </row>
    <row r="22" spans="1:7" ht="19.5" thickBot="1">
      <c r="A22" s="12" t="s">
        <v>38</v>
      </c>
      <c r="B22" s="13" t="s">
        <v>5</v>
      </c>
      <c r="C22" s="13">
        <v>70</v>
      </c>
      <c r="D22" s="13">
        <v>2</v>
      </c>
      <c r="E22" s="26">
        <f>C22*1.15+D22</f>
        <v>82.5</v>
      </c>
      <c r="F22" s="29">
        <f>SUM(E19:E22)</f>
        <v>330</v>
      </c>
      <c r="G22" s="14"/>
    </row>
    <row r="23" spans="1:7" ht="19.5" thickBot="1">
      <c r="A23" s="15" t="s">
        <v>39</v>
      </c>
      <c r="B23" s="16" t="s">
        <v>23</v>
      </c>
      <c r="C23" s="16">
        <v>1050</v>
      </c>
      <c r="D23" s="16">
        <v>42</v>
      </c>
      <c r="E23" s="27">
        <f>C23*1.15+D23</f>
        <v>1249.5</v>
      </c>
      <c r="F23" s="30">
        <f>E23</f>
        <v>1249.5</v>
      </c>
      <c r="G23" s="17"/>
    </row>
    <row r="24" spans="1:7" ht="19.5" thickBot="1">
      <c r="A24" s="18" t="s">
        <v>40</v>
      </c>
      <c r="B24" s="19" t="s">
        <v>23</v>
      </c>
      <c r="C24" s="19">
        <v>1050</v>
      </c>
      <c r="D24" s="19">
        <v>42</v>
      </c>
      <c r="E24" s="28">
        <f>C24*1.15+D24</f>
        <v>1249.5</v>
      </c>
      <c r="F24" s="31">
        <f>E24</f>
        <v>1249.5</v>
      </c>
      <c r="G24" s="21"/>
    </row>
    <row r="25" spans="1:7" ht="19.5" thickBot="1">
      <c r="A25" s="15" t="s">
        <v>41</v>
      </c>
      <c r="B25" s="16" t="s">
        <v>7</v>
      </c>
      <c r="C25" s="16">
        <v>1300</v>
      </c>
      <c r="D25" s="16">
        <v>42</v>
      </c>
      <c r="E25" s="27">
        <f>C25*1.15+D25</f>
        <v>1536.9999999999998</v>
      </c>
      <c r="F25" s="30">
        <f>E25</f>
        <v>1536.9999999999998</v>
      </c>
      <c r="G25" s="17"/>
    </row>
    <row r="26" spans="1:7" ht="19.5" thickBot="1">
      <c r="A26" s="18" t="s">
        <v>42</v>
      </c>
      <c r="B26" s="19" t="s">
        <v>18</v>
      </c>
      <c r="C26" s="19">
        <v>740</v>
      </c>
      <c r="D26" s="19">
        <v>42</v>
      </c>
      <c r="E26" s="28">
        <f>C26*1.15+D26</f>
        <v>892.9999999999999</v>
      </c>
      <c r="F26" s="31">
        <f>E26</f>
        <v>892.9999999999999</v>
      </c>
      <c r="G26" s="21"/>
    </row>
    <row r="27" spans="1:7" ht="19.5" thickBot="1">
      <c r="A27" s="15" t="s">
        <v>43</v>
      </c>
      <c r="B27" s="16" t="s">
        <v>10</v>
      </c>
      <c r="C27" s="16">
        <v>160</v>
      </c>
      <c r="D27" s="16">
        <v>2</v>
      </c>
      <c r="E27" s="27">
        <f>C27*1.15+D27</f>
        <v>186</v>
      </c>
      <c r="F27" s="30">
        <f>E27</f>
        <v>186</v>
      </c>
      <c r="G27" s="17"/>
    </row>
    <row r="28" spans="1:7" ht="19.5" thickBot="1">
      <c r="A28" s="18" t="s">
        <v>44</v>
      </c>
      <c r="B28" s="19" t="s">
        <v>8</v>
      </c>
      <c r="C28" s="19">
        <v>1480</v>
      </c>
      <c r="D28" s="19">
        <v>42</v>
      </c>
      <c r="E28" s="28">
        <f>C28*1.15+D28</f>
        <v>1743.9999999999998</v>
      </c>
      <c r="F28" s="31">
        <f>E28</f>
        <v>1743.9999999999998</v>
      </c>
      <c r="G28" s="21"/>
    </row>
    <row r="29" spans="1:7" ht="19.5" thickBot="1">
      <c r="A29" s="15" t="s">
        <v>45</v>
      </c>
      <c r="B29" s="16" t="s">
        <v>14</v>
      </c>
      <c r="C29" s="16">
        <v>1500</v>
      </c>
      <c r="D29" s="16">
        <v>42</v>
      </c>
      <c r="E29" s="27">
        <f>C29*1.15+D29</f>
        <v>1766.9999999999998</v>
      </c>
      <c r="F29" s="30">
        <f>E29</f>
        <v>1766.9999999999998</v>
      </c>
      <c r="G29" s="17"/>
    </row>
    <row r="30" spans="1:7" ht="19.5" thickBot="1">
      <c r="A30" s="18" t="s">
        <v>46</v>
      </c>
      <c r="B30" s="19" t="s">
        <v>15</v>
      </c>
      <c r="C30" s="19">
        <v>1570</v>
      </c>
      <c r="D30" s="19">
        <v>42</v>
      </c>
      <c r="E30" s="28">
        <f>C30*1.15+D30</f>
        <v>1847.4999999999998</v>
      </c>
      <c r="F30" s="31">
        <f>E30</f>
        <v>1847.4999999999998</v>
      </c>
      <c r="G30" s="21"/>
    </row>
    <row r="31" spans="1:7" ht="19.5" thickBot="1">
      <c r="A31" s="15" t="s">
        <v>47</v>
      </c>
      <c r="B31" s="16" t="s">
        <v>9</v>
      </c>
      <c r="C31" s="16">
        <v>1350</v>
      </c>
      <c r="D31" s="16">
        <v>42</v>
      </c>
      <c r="E31" s="27">
        <f>C31*1.15+D31</f>
        <v>1594.4999999999998</v>
      </c>
      <c r="F31" s="30">
        <f>E31</f>
        <v>1594.4999999999998</v>
      </c>
      <c r="G31" s="17"/>
    </row>
    <row r="32" spans="1:7" ht="19.5" thickBot="1">
      <c r="A32" s="18" t="s">
        <v>48</v>
      </c>
      <c r="B32" s="19" t="s">
        <v>24</v>
      </c>
      <c r="C32" s="19">
        <v>1350</v>
      </c>
      <c r="D32" s="19">
        <v>42</v>
      </c>
      <c r="E32" s="28">
        <f>C32*1.15+D32</f>
        <v>1594.4999999999998</v>
      </c>
      <c r="F32" s="31">
        <f>E32</f>
        <v>1594.4999999999998</v>
      </c>
      <c r="G32" s="21"/>
    </row>
    <row r="33" spans="1:7" ht="19.5" thickBot="1">
      <c r="A33" s="22" t="s">
        <v>25</v>
      </c>
      <c r="B33" s="16" t="s">
        <v>4</v>
      </c>
      <c r="C33" s="16">
        <v>80</v>
      </c>
      <c r="D33" s="16">
        <v>2</v>
      </c>
      <c r="E33" s="27">
        <f>C33*1.15+D33</f>
        <v>94</v>
      </c>
      <c r="F33" s="30">
        <f>E33</f>
        <v>94</v>
      </c>
      <c r="G33" s="17"/>
    </row>
    <row r="34" spans="1:7" ht="19.5" thickBot="1">
      <c r="A34" s="23"/>
      <c r="B34" s="19"/>
      <c r="C34" s="19">
        <f>SUM(C4:C33)</f>
        <v>20005</v>
      </c>
      <c r="D34" s="19">
        <f>SUM(D4:D33)</f>
        <v>620</v>
      </c>
      <c r="E34" s="20">
        <f>SUM(E4:E33)</f>
        <v>23625.75</v>
      </c>
      <c r="F34" s="31">
        <f>SUM(F4:F33)</f>
        <v>23625.75</v>
      </c>
      <c r="G34" s="21"/>
    </row>
  </sheetData>
  <sheetProtection/>
  <autoFilter ref="A3:F3">
    <sortState ref="A4:F34">
      <sortCondition sortBy="value" ref="A4:A3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2014-10-22T06:17:28Z</dcterms:created>
  <dcterms:modified xsi:type="dcterms:W3CDTF">2014-10-22T06:36:38Z</dcterms:modified>
  <cp:category/>
  <cp:version/>
  <cp:contentType/>
  <cp:contentStatus/>
</cp:coreProperties>
</file>