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'Лист2'!$A$2:$I$2</definedName>
  </definedNames>
  <calcPr fullCalcOnLoad="1" refMode="R1C1"/>
</workbook>
</file>

<file path=xl/sharedStrings.xml><?xml version="1.0" encoding="utf-8"?>
<sst xmlns="http://schemas.openxmlformats.org/spreadsheetml/2006/main" count="66" uniqueCount="52">
  <si>
    <t>МаркоVka</t>
  </si>
  <si>
    <t>20214 grey #4384</t>
  </si>
  <si>
    <t>Natalihor</t>
  </si>
  <si>
    <t>12096 white #4324</t>
  </si>
  <si>
    <t>Atlantida777</t>
  </si>
  <si>
    <t>71624 brown #5483</t>
  </si>
  <si>
    <t>Chantalle</t>
  </si>
  <si>
    <t>2119 brown #5568</t>
  </si>
  <si>
    <t>2219-2700 l.blue #5582</t>
  </si>
  <si>
    <t>зеркало 18056 #6153</t>
  </si>
  <si>
    <t>Ивалина</t>
  </si>
  <si>
    <t>50168 white #4438</t>
  </si>
  <si>
    <t>105175 black #5560</t>
  </si>
  <si>
    <t>Tricksy86</t>
  </si>
  <si>
    <t>105175 coffee #5562</t>
  </si>
  <si>
    <t>Дорофеич</t>
  </si>
  <si>
    <t>2115 coffee#5623</t>
  </si>
  <si>
    <t>Оля-ля 82</t>
  </si>
  <si>
    <t>3173 d.coffee #5659</t>
  </si>
  <si>
    <t>СказкаНаНочь</t>
  </si>
  <si>
    <t xml:space="preserve">71331 apricot #4491 </t>
  </si>
  <si>
    <t>Лемих</t>
  </si>
  <si>
    <t>6037 black #4921</t>
  </si>
  <si>
    <t>Yana_Pl</t>
  </si>
  <si>
    <t>12009 FS (color 07) #3417</t>
  </si>
  <si>
    <t>71610 black #5481</t>
  </si>
  <si>
    <t>sveta10</t>
  </si>
  <si>
    <t>2115 blue #5621</t>
  </si>
  <si>
    <t>Tatyana P</t>
  </si>
  <si>
    <t xml:space="preserve"> 20576 black #5449</t>
  </si>
  <si>
    <t>lorik 71</t>
  </si>
  <si>
    <t>20186 apricot #4353</t>
  </si>
  <si>
    <t>39411 violet/gr/bl #5461</t>
  </si>
  <si>
    <t>Topaz83</t>
  </si>
  <si>
    <t>50190 grey #4452</t>
  </si>
  <si>
    <t>ellf</t>
  </si>
  <si>
    <t>Брошь 2945 ginger #7361</t>
  </si>
  <si>
    <t>Зажим 160009 gold #6564</t>
  </si>
  <si>
    <t>Зажим 160018 gold #6572</t>
  </si>
  <si>
    <t>Сумка складная 10008 pink #7107</t>
  </si>
  <si>
    <t>Сумка складная 10006 yellow #7100</t>
  </si>
  <si>
    <t>Сумка складная 10005 green #7096</t>
  </si>
  <si>
    <t>Палантин 11110 color 02 #6710</t>
  </si>
  <si>
    <t>Палантин 11171 color 01 #6763</t>
  </si>
  <si>
    <t>Палантин 11135 color 02 #6735</t>
  </si>
  <si>
    <t>Палантин 11186 color 01 #6299</t>
  </si>
  <si>
    <t>НИК</t>
  </si>
  <si>
    <t>Наименование</t>
  </si>
  <si>
    <t>Цена</t>
  </si>
  <si>
    <t>Коэф</t>
  </si>
  <si>
    <t>Транс</t>
  </si>
  <si>
    <t>Итог с орг и тр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</si>
</sst>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12" xfId="0" applyFill="1" applyBorder="1" applyAlignment="1">
      <alignment/>
    </xf>
    <xf numFmtId="0" fontId="0" fillId="0" borderId="25" xfId="0" applyBorder="1" applyAlignment="1">
      <alignment/>
    </xf>
    <xf numFmtId="0" fontId="0" fillId="33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3" borderId="29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5.8515625" style="0" customWidth="1"/>
    <col min="2" max="2" width="27.00390625" style="0" customWidth="1"/>
    <col min="4" max="4" width="0" style="0" hidden="1" customWidth="1"/>
  </cols>
  <sheetData>
    <row r="1" ht="15.75" thickBot="1"/>
    <row r="2" spans="1:9" ht="15.75" thickBot="1">
      <c r="A2" s="11" t="s">
        <v>46</v>
      </c>
      <c r="B2" s="12" t="s">
        <v>47</v>
      </c>
      <c r="C2" s="12" t="s">
        <v>48</v>
      </c>
      <c r="D2" s="12" t="s">
        <v>49</v>
      </c>
      <c r="E2" s="12" t="s">
        <v>50</v>
      </c>
      <c r="F2" s="12" t="s">
        <v>51</v>
      </c>
      <c r="G2" s="12"/>
      <c r="H2" s="12"/>
      <c r="I2" s="13"/>
    </row>
    <row r="3" spans="1:9" ht="15">
      <c r="A3" s="3" t="s">
        <v>4</v>
      </c>
      <c r="B3" s="18" t="s">
        <v>5</v>
      </c>
      <c r="C3" s="4">
        <v>1380</v>
      </c>
      <c r="D3" s="4">
        <v>32</v>
      </c>
      <c r="E3" s="4">
        <f>D3</f>
        <v>32</v>
      </c>
      <c r="F3" s="4">
        <f>C3*1.15+E3</f>
        <v>1618.9999999999998</v>
      </c>
      <c r="G3" s="4"/>
      <c r="H3" s="4"/>
      <c r="I3" s="5"/>
    </row>
    <row r="4" spans="1:9" ht="15.75" thickBot="1">
      <c r="A4" s="8" t="s">
        <v>4</v>
      </c>
      <c r="B4" s="9" t="s">
        <v>25</v>
      </c>
      <c r="C4" s="9">
        <v>1350</v>
      </c>
      <c r="D4" s="9">
        <v>32</v>
      </c>
      <c r="E4" s="9">
        <f>D4</f>
        <v>32</v>
      </c>
      <c r="F4" s="9">
        <f>C4*1.15+E4</f>
        <v>1584.4999999999998</v>
      </c>
      <c r="G4" s="9">
        <f>SUM(F3:F4)</f>
        <v>3203.4999999999995</v>
      </c>
      <c r="H4" s="9"/>
      <c r="I4" s="10"/>
    </row>
    <row r="5" spans="1:9" ht="15">
      <c r="A5" s="14" t="s">
        <v>6</v>
      </c>
      <c r="B5" s="15" t="s">
        <v>7</v>
      </c>
      <c r="C5" s="16">
        <v>980</v>
      </c>
      <c r="D5" s="16">
        <v>32</v>
      </c>
      <c r="E5" s="16">
        <f>D5</f>
        <v>32</v>
      </c>
      <c r="F5" s="16">
        <f>C5*1.15+E5</f>
        <v>1159</v>
      </c>
      <c r="G5" s="16"/>
      <c r="H5" s="16"/>
      <c r="I5" s="17"/>
    </row>
    <row r="6" spans="1:9" ht="15">
      <c r="A6" s="6" t="s">
        <v>6</v>
      </c>
      <c r="B6" s="2" t="s">
        <v>8</v>
      </c>
      <c r="C6" s="1">
        <v>980</v>
      </c>
      <c r="D6" s="1">
        <v>32</v>
      </c>
      <c r="E6" s="1">
        <f>D6</f>
        <v>32</v>
      </c>
      <c r="F6" s="1">
        <f>C6*1.15+E6</f>
        <v>1159</v>
      </c>
      <c r="G6" s="1"/>
      <c r="H6" s="1"/>
      <c r="I6" s="7"/>
    </row>
    <row r="7" spans="1:9" ht="15.75" thickBot="1">
      <c r="A7" s="19" t="s">
        <v>6</v>
      </c>
      <c r="B7" s="20" t="s">
        <v>9</v>
      </c>
      <c r="C7" s="21">
        <v>135</v>
      </c>
      <c r="D7" s="21">
        <v>1</v>
      </c>
      <c r="E7" s="21">
        <f>D7</f>
        <v>1</v>
      </c>
      <c r="F7" s="21">
        <f>C7*1.15+E7</f>
        <v>156.25</v>
      </c>
      <c r="G7" s="21">
        <f>SUM(F5:F7)</f>
        <v>2474.25</v>
      </c>
      <c r="H7" s="21"/>
      <c r="I7" s="22"/>
    </row>
    <row r="8" spans="1:9" ht="15">
      <c r="A8" s="3" t="s">
        <v>35</v>
      </c>
      <c r="B8" s="4" t="s">
        <v>36</v>
      </c>
      <c r="C8" s="4">
        <v>130</v>
      </c>
      <c r="D8" s="4">
        <v>1</v>
      </c>
      <c r="E8" s="4">
        <f>D8</f>
        <v>1</v>
      </c>
      <c r="F8" s="4">
        <f>C8*1.15+E8</f>
        <v>150.5</v>
      </c>
      <c r="G8" s="4"/>
      <c r="H8" s="4"/>
      <c r="I8" s="5"/>
    </row>
    <row r="9" spans="1:9" ht="15">
      <c r="A9" s="6" t="s">
        <v>35</v>
      </c>
      <c r="B9" s="1" t="s">
        <v>37</v>
      </c>
      <c r="C9" s="1">
        <v>130</v>
      </c>
      <c r="D9" s="1">
        <v>1</v>
      </c>
      <c r="E9" s="1">
        <f>D9</f>
        <v>1</v>
      </c>
      <c r="F9" s="1">
        <f>C9*1.15+E9</f>
        <v>150.5</v>
      </c>
      <c r="G9" s="1"/>
      <c r="H9" s="1"/>
      <c r="I9" s="7"/>
    </row>
    <row r="10" spans="1:9" ht="15">
      <c r="A10" s="6" t="s">
        <v>35</v>
      </c>
      <c r="B10" s="1" t="s">
        <v>38</v>
      </c>
      <c r="C10" s="1">
        <v>85</v>
      </c>
      <c r="D10" s="1">
        <v>1</v>
      </c>
      <c r="E10" s="1">
        <f>D10</f>
        <v>1</v>
      </c>
      <c r="F10" s="1">
        <f>C10*1.15+E10</f>
        <v>98.74999999999999</v>
      </c>
      <c r="G10" s="1"/>
      <c r="H10" s="1"/>
      <c r="I10" s="7"/>
    </row>
    <row r="11" spans="1:9" ht="15">
      <c r="A11" s="6" t="s">
        <v>35</v>
      </c>
      <c r="B11" s="1" t="s">
        <v>39</v>
      </c>
      <c r="C11" s="1">
        <v>80</v>
      </c>
      <c r="D11" s="1">
        <v>1</v>
      </c>
      <c r="E11" s="1">
        <f>D11</f>
        <v>1</v>
      </c>
      <c r="F11" s="1">
        <f>C11*1.15+E11</f>
        <v>93</v>
      </c>
      <c r="G11" s="1"/>
      <c r="H11" s="1"/>
      <c r="I11" s="7"/>
    </row>
    <row r="12" spans="1:9" ht="15">
      <c r="A12" s="6" t="s">
        <v>35</v>
      </c>
      <c r="B12" s="1" t="s">
        <v>40</v>
      </c>
      <c r="C12" s="1">
        <v>50</v>
      </c>
      <c r="D12" s="1">
        <v>1</v>
      </c>
      <c r="E12" s="1">
        <f>D12</f>
        <v>1</v>
      </c>
      <c r="F12" s="1">
        <f>C12*1.15+E12</f>
        <v>58.49999999999999</v>
      </c>
      <c r="G12" s="1"/>
      <c r="H12" s="1"/>
      <c r="I12" s="7"/>
    </row>
    <row r="13" spans="1:9" ht="15">
      <c r="A13" s="6" t="s">
        <v>35</v>
      </c>
      <c r="B13" s="1" t="s">
        <v>41</v>
      </c>
      <c r="C13" s="1">
        <v>40</v>
      </c>
      <c r="D13" s="1">
        <v>1</v>
      </c>
      <c r="E13" s="1">
        <f>D13</f>
        <v>1</v>
      </c>
      <c r="F13" s="1">
        <f>C13*1.15+E13</f>
        <v>47</v>
      </c>
      <c r="G13" s="1"/>
      <c r="H13" s="1"/>
      <c r="I13" s="7"/>
    </row>
    <row r="14" spans="1:9" ht="15">
      <c r="A14" s="6" t="s">
        <v>35</v>
      </c>
      <c r="B14" s="1" t="s">
        <v>42</v>
      </c>
      <c r="C14" s="1">
        <v>230</v>
      </c>
      <c r="D14" s="1">
        <v>1</v>
      </c>
      <c r="E14" s="1">
        <f>D14</f>
        <v>1</v>
      </c>
      <c r="F14" s="1">
        <f>C14*1.15+E14</f>
        <v>265.5</v>
      </c>
      <c r="G14" s="1"/>
      <c r="H14" s="1"/>
      <c r="I14" s="7"/>
    </row>
    <row r="15" spans="1:9" ht="15">
      <c r="A15" s="6" t="s">
        <v>35</v>
      </c>
      <c r="B15" s="1" t="s">
        <v>43</v>
      </c>
      <c r="C15" s="1">
        <v>285</v>
      </c>
      <c r="D15" s="1">
        <v>1</v>
      </c>
      <c r="E15" s="1">
        <f>D15</f>
        <v>1</v>
      </c>
      <c r="F15" s="1">
        <f>C15*1.15+E15</f>
        <v>328.75</v>
      </c>
      <c r="G15" s="1"/>
      <c r="H15" s="1"/>
      <c r="I15" s="7"/>
    </row>
    <row r="16" spans="1:9" ht="15">
      <c r="A16" s="6" t="s">
        <v>35</v>
      </c>
      <c r="B16" s="1" t="s">
        <v>44</v>
      </c>
      <c r="C16" s="1">
        <v>285</v>
      </c>
      <c r="D16" s="1">
        <v>1</v>
      </c>
      <c r="E16" s="1">
        <f>D16</f>
        <v>1</v>
      </c>
      <c r="F16" s="1">
        <f>C16*1.15+E16</f>
        <v>328.75</v>
      </c>
      <c r="G16" s="1"/>
      <c r="H16" s="1"/>
      <c r="I16" s="7"/>
    </row>
    <row r="17" spans="1:9" ht="15.75" thickBot="1">
      <c r="A17" s="8" t="s">
        <v>35</v>
      </c>
      <c r="B17" s="9" t="s">
        <v>45</v>
      </c>
      <c r="C17" s="9">
        <v>215</v>
      </c>
      <c r="D17" s="9">
        <v>1</v>
      </c>
      <c r="E17" s="9">
        <f>D17</f>
        <v>1</v>
      </c>
      <c r="F17" s="9">
        <f>C17*1.15+E17</f>
        <v>248.24999999999997</v>
      </c>
      <c r="G17" s="9">
        <f>SUM(F8:F17)</f>
        <v>1769.5</v>
      </c>
      <c r="H17" s="9"/>
      <c r="I17" s="10"/>
    </row>
    <row r="18" spans="1:9" ht="15.75" thickBot="1">
      <c r="A18" s="23" t="s">
        <v>30</v>
      </c>
      <c r="B18" s="24" t="s">
        <v>31</v>
      </c>
      <c r="C18" s="24">
        <v>990</v>
      </c>
      <c r="D18" s="24">
        <v>32</v>
      </c>
      <c r="E18" s="24">
        <f>D18</f>
        <v>32</v>
      </c>
      <c r="F18" s="24">
        <f>C18*1.15+E18</f>
        <v>1170.5</v>
      </c>
      <c r="G18" s="24">
        <f>F18</f>
        <v>1170.5</v>
      </c>
      <c r="H18" s="24"/>
      <c r="I18" s="25"/>
    </row>
    <row r="19" spans="1:9" ht="15.75" thickBot="1">
      <c r="A19" s="26" t="s">
        <v>2</v>
      </c>
      <c r="B19" s="27" t="s">
        <v>3</v>
      </c>
      <c r="C19" s="28">
        <v>790</v>
      </c>
      <c r="D19" s="28">
        <v>32</v>
      </c>
      <c r="E19" s="28">
        <f>D19</f>
        <v>32</v>
      </c>
      <c r="F19" s="28">
        <f>C19*1.15+E19</f>
        <v>940.4999999999999</v>
      </c>
      <c r="G19" s="28">
        <f>F19</f>
        <v>940.4999999999999</v>
      </c>
      <c r="H19" s="28"/>
      <c r="I19" s="29"/>
    </row>
    <row r="20" spans="1:9" ht="15.75" thickBot="1">
      <c r="A20" s="23" t="s">
        <v>26</v>
      </c>
      <c r="B20" s="24" t="s">
        <v>27</v>
      </c>
      <c r="C20" s="24">
        <v>980</v>
      </c>
      <c r="D20" s="24">
        <v>32</v>
      </c>
      <c r="E20" s="24">
        <f>D20</f>
        <v>32</v>
      </c>
      <c r="F20" s="24">
        <f>C20*1.15+E20</f>
        <v>1159</v>
      </c>
      <c r="G20" s="24">
        <f>F20</f>
        <v>1159</v>
      </c>
      <c r="H20" s="24"/>
      <c r="I20" s="25"/>
    </row>
    <row r="21" spans="1:9" ht="15.75" thickBot="1">
      <c r="A21" s="26" t="s">
        <v>28</v>
      </c>
      <c r="B21" s="28" t="s">
        <v>29</v>
      </c>
      <c r="C21" s="28">
        <v>1350</v>
      </c>
      <c r="D21" s="28">
        <v>32</v>
      </c>
      <c r="E21" s="28">
        <f>D21</f>
        <v>32</v>
      </c>
      <c r="F21" s="28">
        <f>C21*1.15+E21</f>
        <v>1584.4999999999998</v>
      </c>
      <c r="G21" s="28">
        <f>F21</f>
        <v>1584.4999999999998</v>
      </c>
      <c r="H21" s="28"/>
      <c r="I21" s="29"/>
    </row>
    <row r="22" spans="1:9" ht="15.75" thickBot="1">
      <c r="A22" s="23" t="s">
        <v>33</v>
      </c>
      <c r="B22" s="24" t="s">
        <v>34</v>
      </c>
      <c r="C22" s="24">
        <v>990</v>
      </c>
      <c r="D22" s="24">
        <v>32</v>
      </c>
      <c r="E22" s="24">
        <f>D22</f>
        <v>32</v>
      </c>
      <c r="F22" s="24">
        <f>C22*1.15+E22</f>
        <v>1170.5</v>
      </c>
      <c r="G22" s="24">
        <f>F22</f>
        <v>1170.5</v>
      </c>
      <c r="H22" s="24"/>
      <c r="I22" s="25"/>
    </row>
    <row r="23" spans="1:9" ht="15.75" thickBot="1">
      <c r="A23" s="26" t="s">
        <v>13</v>
      </c>
      <c r="B23" s="27" t="s">
        <v>14</v>
      </c>
      <c r="C23" s="28">
        <v>980</v>
      </c>
      <c r="D23" s="28">
        <v>32</v>
      </c>
      <c r="E23" s="28">
        <f>D23</f>
        <v>32</v>
      </c>
      <c r="F23" s="28">
        <f>C23*1.15+E23</f>
        <v>1159</v>
      </c>
      <c r="G23" s="28">
        <f>F23</f>
        <v>1159</v>
      </c>
      <c r="H23" s="28"/>
      <c r="I23" s="29"/>
    </row>
    <row r="24" spans="1:9" ht="15.75" thickBot="1">
      <c r="A24" s="23" t="s">
        <v>23</v>
      </c>
      <c r="B24" s="24" t="s">
        <v>24</v>
      </c>
      <c r="C24" s="24">
        <v>130</v>
      </c>
      <c r="D24" s="24">
        <v>1</v>
      </c>
      <c r="E24" s="24">
        <f>D24</f>
        <v>1</v>
      </c>
      <c r="F24" s="24">
        <f>C24*1.15+E24</f>
        <v>150.5</v>
      </c>
      <c r="G24" s="24">
        <f>F24</f>
        <v>150.5</v>
      </c>
      <c r="H24" s="24"/>
      <c r="I24" s="25"/>
    </row>
    <row r="25" spans="1:9" ht="15.75" thickBot="1">
      <c r="A25" s="26" t="s">
        <v>15</v>
      </c>
      <c r="B25" s="27" t="s">
        <v>16</v>
      </c>
      <c r="C25" s="28">
        <v>980</v>
      </c>
      <c r="D25" s="28">
        <v>32</v>
      </c>
      <c r="E25" s="28">
        <f>D25</f>
        <v>32</v>
      </c>
      <c r="F25" s="28">
        <f>C25*1.15+E25</f>
        <v>1159</v>
      </c>
      <c r="G25" s="28">
        <f>F25</f>
        <v>1159</v>
      </c>
      <c r="H25" s="28"/>
      <c r="I25" s="29"/>
    </row>
    <row r="26" spans="1:9" ht="15">
      <c r="A26" s="14" t="s">
        <v>10</v>
      </c>
      <c r="B26" s="15" t="s">
        <v>11</v>
      </c>
      <c r="C26" s="16">
        <v>890</v>
      </c>
      <c r="D26" s="16">
        <v>32</v>
      </c>
      <c r="E26" s="16">
        <f>D26</f>
        <v>32</v>
      </c>
      <c r="F26" s="16">
        <f>C26*1.15+E26</f>
        <v>1055.5</v>
      </c>
      <c r="G26" s="16"/>
      <c r="H26" s="16"/>
      <c r="I26" s="17"/>
    </row>
    <row r="27" spans="1:9" ht="15.75" thickBot="1">
      <c r="A27" s="19" t="s">
        <v>10</v>
      </c>
      <c r="B27" s="20" t="s">
        <v>12</v>
      </c>
      <c r="C27" s="21">
        <v>980</v>
      </c>
      <c r="D27" s="21">
        <v>32</v>
      </c>
      <c r="E27" s="21">
        <f>D27</f>
        <v>32</v>
      </c>
      <c r="F27" s="21">
        <f>C27*1.15+E27</f>
        <v>1159</v>
      </c>
      <c r="G27" s="21">
        <f>SUM(F26:F27)</f>
        <v>2214.5</v>
      </c>
      <c r="H27" s="21"/>
      <c r="I27" s="22"/>
    </row>
    <row r="28" spans="1:9" ht="15.75" thickBot="1">
      <c r="A28" s="26" t="s">
        <v>21</v>
      </c>
      <c r="B28" s="27" t="s">
        <v>22</v>
      </c>
      <c r="C28" s="28">
        <v>920</v>
      </c>
      <c r="D28" s="28">
        <v>32</v>
      </c>
      <c r="E28" s="28">
        <f>D28</f>
        <v>32</v>
      </c>
      <c r="F28" s="28">
        <f>C28*1.15+E28</f>
        <v>1090</v>
      </c>
      <c r="G28" s="28">
        <f>F28</f>
        <v>1090</v>
      </c>
      <c r="H28" s="28"/>
      <c r="I28" s="29"/>
    </row>
    <row r="29" spans="1:9" ht="15.75" thickBot="1">
      <c r="A29" s="23" t="s">
        <v>0</v>
      </c>
      <c r="B29" s="30" t="s">
        <v>1</v>
      </c>
      <c r="C29" s="24">
        <v>990</v>
      </c>
      <c r="D29" s="24">
        <v>32</v>
      </c>
      <c r="E29" s="24">
        <f>D29</f>
        <v>32</v>
      </c>
      <c r="F29" s="24">
        <f>C29*1.15+E29</f>
        <v>1170.5</v>
      </c>
      <c r="G29" s="24">
        <f>F29</f>
        <v>1170.5</v>
      </c>
      <c r="H29" s="24"/>
      <c r="I29" s="25"/>
    </row>
    <row r="30" spans="1:9" ht="15">
      <c r="A30" s="3" t="s">
        <v>17</v>
      </c>
      <c r="B30" s="18" t="s">
        <v>18</v>
      </c>
      <c r="C30" s="4">
        <v>980</v>
      </c>
      <c r="D30" s="4">
        <v>32</v>
      </c>
      <c r="E30" s="4">
        <f>D30</f>
        <v>32</v>
      </c>
      <c r="F30" s="4">
        <f>C30*1.15+E30</f>
        <v>1159</v>
      </c>
      <c r="G30" s="4"/>
      <c r="H30" s="4"/>
      <c r="I30" s="5"/>
    </row>
    <row r="31" spans="1:9" ht="15.75" thickBot="1">
      <c r="A31" s="8" t="s">
        <v>17</v>
      </c>
      <c r="B31" s="9" t="s">
        <v>32</v>
      </c>
      <c r="C31" s="9">
        <v>1410</v>
      </c>
      <c r="D31" s="9">
        <v>32</v>
      </c>
      <c r="E31" s="9">
        <f>D31</f>
        <v>32</v>
      </c>
      <c r="F31" s="9">
        <f>C31*1.15+E31</f>
        <v>1653.4999999999998</v>
      </c>
      <c r="G31" s="9">
        <f>SUM(F30:F31)</f>
        <v>2812.5</v>
      </c>
      <c r="H31" s="9"/>
      <c r="I31" s="10"/>
    </row>
    <row r="32" spans="1:9" ht="15.75" thickBot="1">
      <c r="A32" s="23" t="s">
        <v>19</v>
      </c>
      <c r="B32" s="30" t="s">
        <v>20</v>
      </c>
      <c r="C32" s="24">
        <v>890</v>
      </c>
      <c r="D32" s="24">
        <v>32</v>
      </c>
      <c r="E32" s="24">
        <f>D32</f>
        <v>32</v>
      </c>
      <c r="F32" s="24">
        <f>C32*1.15+E32</f>
        <v>1055.5</v>
      </c>
      <c r="G32" s="24">
        <f>F32</f>
        <v>1055.5</v>
      </c>
      <c r="H32" s="24"/>
      <c r="I32" s="25"/>
    </row>
    <row r="33" spans="1:9" ht="15.75" thickBot="1">
      <c r="A33" s="26"/>
      <c r="B33" s="28"/>
      <c r="C33" s="28">
        <f>SUM(C3:C32)</f>
        <v>20605</v>
      </c>
      <c r="D33" s="28">
        <f>SUM(D3:D32)</f>
        <v>588</v>
      </c>
      <c r="E33" s="28">
        <f>SUM(E3:E32)</f>
        <v>588</v>
      </c>
      <c r="F33" s="28">
        <f>SUM(F3:F32)</f>
        <v>24283.75</v>
      </c>
      <c r="G33" s="28">
        <f>SUM(G3:G32)</f>
        <v>24283.75</v>
      </c>
      <c r="H33" s="28"/>
      <c r="I33" s="29"/>
    </row>
  </sheetData>
  <sheetProtection/>
  <autoFilter ref="A2:I2">
    <sortState ref="A3:I33">
      <sortCondition sortBy="value" ref="A3:A33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2014-09-03T09:06:37Z</dcterms:modified>
  <cp:category/>
  <cp:version/>
  <cp:contentType/>
  <cp:contentStatus/>
</cp:coreProperties>
</file>