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'Лист2'!$A$1:$F$1</definedName>
  </definedNames>
  <calcPr fullCalcOnLoad="1" refMode="R1C1"/>
</workbook>
</file>

<file path=xl/sharedStrings.xml><?xml version="1.0" encoding="utf-8"?>
<sst xmlns="http://schemas.openxmlformats.org/spreadsheetml/2006/main" count="64" uniqueCount="48">
  <si>
    <t>Палантин Fashionset (11196 FS color 04) #7263</t>
  </si>
  <si>
    <t>Палантин Fashionset (11195 FS color 03) #7257</t>
  </si>
  <si>
    <t>Палантин Fashionset (11193 FS color 07) #7249</t>
  </si>
  <si>
    <t>Палантин Fashionset (11193 FS color 05) #7247</t>
  </si>
  <si>
    <t>Палантин Fashionset (11190 FS color 04) #7235</t>
  </si>
  <si>
    <t>Платок Fashionset (9032 FS color 01) #7001</t>
  </si>
  <si>
    <t>Платок Fashionset (9025 FS color 01) #6999</t>
  </si>
  <si>
    <t>Палантин Fashionset (9021 FS color 02) #6922</t>
  </si>
  <si>
    <t>Палантин Fashionset (9020 FS color 07) #6920</t>
  </si>
  <si>
    <t>Палантин Fashionset (70025 FS color 04) #6838</t>
  </si>
  <si>
    <t>Палантин Fashionset (70020 FS color 02) #6818</t>
  </si>
  <si>
    <t>Палантин Fashionset (11173 FS color 01) #6765</t>
  </si>
  <si>
    <t>Палантин Fashionset (11029 FS color 02) #6693</t>
  </si>
  <si>
    <t>Палантин Fashionset (2062 MG color 01) #6318</t>
  </si>
  <si>
    <t>Палантин Fashionset (11126 FS color 01) #6240</t>
  </si>
  <si>
    <t>Палантин Fashionset (11122 FS color 01) #6236</t>
  </si>
  <si>
    <t>Сумка женская VENSI exclusive (39418 WHITE) #5309</t>
  </si>
  <si>
    <t>Сумка женская VENSI exclusive (16856B BEIGE/GREY) #5280</t>
  </si>
  <si>
    <t>Сумка женская VENSI exclusive (90236B WHITE) #4556</t>
  </si>
  <si>
    <t>Сумка женская VENSI exclusive (90229 beige) #4548</t>
  </si>
  <si>
    <t>Сумка женская VENSI exclusive (71313 GREY) #4471</t>
  </si>
  <si>
    <t>Сумка женская VENSI exclusive (50202A white) #4465</t>
  </si>
  <si>
    <t>Сумка женская VENSI exclusive (V23049 beige #4410) - sale</t>
  </si>
  <si>
    <t>Сумка женская VENSI exclusive (20214 GREY) #4384</t>
  </si>
  <si>
    <t>Сумка женская VENSI classic (20196A grey #4364) - sale</t>
  </si>
  <si>
    <t>Сумка женская VENSI exclusive (20185A WHITE) #4350</t>
  </si>
  <si>
    <t>Сумка женская VENSI exclusive (12112 GREY) #4333</t>
  </si>
  <si>
    <t>Сумка женская VENSI exclusive (12106C WHITE) #4328</t>
  </si>
  <si>
    <r>
      <t>Тома-Тамара</t>
    </r>
    <r>
      <rPr>
        <sz val="8"/>
        <color indexed="8"/>
        <rFont val="Verdana"/>
        <family val="2"/>
      </rPr>
      <t> </t>
    </r>
  </si>
  <si>
    <r>
      <t>ТатьянаMsklenk</t>
    </r>
    <r>
      <rPr>
        <sz val="8"/>
        <color indexed="8"/>
        <rFont val="Verdana"/>
        <family val="2"/>
      </rPr>
      <t> </t>
    </r>
  </si>
  <si>
    <r>
      <t>Инюся</t>
    </r>
    <r>
      <rPr>
        <sz val="8"/>
        <color indexed="8"/>
        <rFont val="Verdana"/>
        <family val="2"/>
      </rPr>
      <t> </t>
    </r>
  </si>
  <si>
    <r>
      <t>ОKSA VOLHINA</t>
    </r>
    <r>
      <rPr>
        <sz val="8"/>
        <color indexed="8"/>
        <rFont val="Verdana"/>
        <family val="2"/>
      </rPr>
      <t> </t>
    </r>
  </si>
  <si>
    <r>
      <t>TIGUAN</t>
    </r>
    <r>
      <rPr>
        <sz val="8"/>
        <color indexed="8"/>
        <rFont val="Verdana"/>
        <family val="2"/>
      </rPr>
      <t> </t>
    </r>
  </si>
  <si>
    <r>
      <t>Be_Ta</t>
    </r>
    <r>
      <rPr>
        <sz val="8"/>
        <color indexed="8"/>
        <rFont val="Verdana"/>
        <family val="2"/>
      </rPr>
      <t> </t>
    </r>
  </si>
  <si>
    <r>
      <t>ellf</t>
    </r>
    <r>
      <rPr>
        <sz val="8"/>
        <color indexed="8"/>
        <rFont val="Verdana"/>
        <family val="2"/>
      </rPr>
      <t> </t>
    </r>
  </si>
  <si>
    <r>
      <t>mama_Lena</t>
    </r>
    <r>
      <rPr>
        <sz val="8"/>
        <color indexed="8"/>
        <rFont val="Verdana"/>
        <family val="2"/>
      </rPr>
      <t> </t>
    </r>
  </si>
  <si>
    <r>
      <t>Евгений87</t>
    </r>
    <r>
      <rPr>
        <sz val="8"/>
        <color indexed="8"/>
        <rFont val="Verdana"/>
        <family val="2"/>
      </rPr>
      <t> </t>
    </r>
  </si>
  <si>
    <t>Alena.Ka </t>
  </si>
  <si>
    <r>
      <t>мэр</t>
    </r>
    <r>
      <rPr>
        <sz val="8"/>
        <color indexed="8"/>
        <rFont val="Verdana"/>
        <family val="2"/>
      </rPr>
      <t> </t>
    </r>
  </si>
  <si>
    <r>
      <t>Hellen 77</t>
    </r>
    <r>
      <rPr>
        <sz val="8"/>
        <color indexed="8"/>
        <rFont val="Verdana"/>
        <family val="2"/>
      </rPr>
      <t> </t>
    </r>
  </si>
  <si>
    <r>
      <t>Звезда Алтая</t>
    </r>
    <r>
      <rPr>
        <sz val="8"/>
        <color indexed="8"/>
        <rFont val="Verdana"/>
        <family val="2"/>
      </rPr>
      <t> </t>
    </r>
  </si>
  <si>
    <r>
      <t>ЮНОНА22</t>
    </r>
    <r>
      <rPr>
        <sz val="8"/>
        <color indexed="8"/>
        <rFont val="Verdana"/>
        <family val="2"/>
      </rPr>
      <t> </t>
    </r>
  </si>
  <si>
    <t>НИК</t>
  </si>
  <si>
    <t>Наименование</t>
  </si>
  <si>
    <t>Цена</t>
  </si>
  <si>
    <t>Трансп</t>
  </si>
  <si>
    <t>С орг% и тр</t>
  </si>
  <si>
    <t>К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</si>
</sst>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0" borderId="17" xfId="0" applyFont="1" applyBorder="1" applyAlignment="1">
      <alignment/>
    </xf>
    <xf numFmtId="0" fontId="0" fillId="0" borderId="18" xfId="0" applyBorder="1" applyAlignment="1">
      <alignment/>
    </xf>
    <xf numFmtId="0" fontId="38" fillId="0" borderId="19" xfId="0" applyFont="1" applyBorder="1" applyAlignment="1">
      <alignment/>
    </xf>
    <xf numFmtId="0" fontId="0" fillId="0" borderId="20" xfId="0" applyBorder="1" applyAlignment="1">
      <alignment/>
    </xf>
    <xf numFmtId="0" fontId="38" fillId="0" borderId="21" xfId="0" applyFont="1" applyBorder="1" applyAlignment="1">
      <alignment/>
    </xf>
    <xf numFmtId="0" fontId="0" fillId="0" borderId="22" xfId="0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26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31" xfId="0" applyFont="1" applyBorder="1" applyAlignment="1">
      <alignment/>
    </xf>
    <xf numFmtId="0" fontId="39" fillId="0" borderId="2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/>
    </xf>
    <xf numFmtId="1" fontId="28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19.00390625" style="0" customWidth="1"/>
    <col min="2" max="2" width="54.57421875" style="0" customWidth="1"/>
  </cols>
  <sheetData>
    <row r="1" spans="1:7" ht="15.75" thickBot="1">
      <c r="A1" s="6" t="s">
        <v>42</v>
      </c>
      <c r="B1" s="7" t="s">
        <v>43</v>
      </c>
      <c r="C1" s="7" t="s">
        <v>44</v>
      </c>
      <c r="D1" s="7" t="s">
        <v>45</v>
      </c>
      <c r="E1" s="7" t="s">
        <v>46</v>
      </c>
      <c r="F1" s="7" t="s">
        <v>47</v>
      </c>
      <c r="G1" s="8"/>
    </row>
    <row r="2" spans="1:7" ht="15.75" thickBot="1">
      <c r="A2" s="11" t="s">
        <v>37</v>
      </c>
      <c r="B2" s="12" t="s">
        <v>20</v>
      </c>
      <c r="C2" s="12">
        <v>1000</v>
      </c>
      <c r="D2" s="12">
        <v>40</v>
      </c>
      <c r="E2" s="12">
        <f>C2*1.15+D2</f>
        <v>1190</v>
      </c>
      <c r="F2" s="25">
        <f>E2</f>
        <v>1190</v>
      </c>
      <c r="G2" s="26"/>
    </row>
    <row r="3" spans="1:7" ht="15.75" thickBot="1">
      <c r="A3" s="13" t="s">
        <v>33</v>
      </c>
      <c r="B3" s="14" t="s">
        <v>17</v>
      </c>
      <c r="C3" s="14">
        <v>1400</v>
      </c>
      <c r="D3" s="14">
        <v>40</v>
      </c>
      <c r="E3" s="14">
        <f>C3*1.15+D3</f>
        <v>1649.9999999999998</v>
      </c>
      <c r="F3" s="27">
        <f>E3</f>
        <v>1649.9999999999998</v>
      </c>
      <c r="G3" s="28"/>
    </row>
    <row r="4" spans="1:7" ht="15">
      <c r="A4" s="15" t="s">
        <v>34</v>
      </c>
      <c r="B4" s="3" t="s">
        <v>13</v>
      </c>
      <c r="C4" s="3">
        <v>420</v>
      </c>
      <c r="D4" s="3">
        <v>5</v>
      </c>
      <c r="E4" s="3">
        <f>C4*1.15+D4</f>
        <v>487.99999999999994</v>
      </c>
      <c r="F4" s="20"/>
      <c r="G4" s="29"/>
    </row>
    <row r="5" spans="1:7" ht="15">
      <c r="A5" s="4" t="s">
        <v>34</v>
      </c>
      <c r="B5" s="2" t="s">
        <v>12</v>
      </c>
      <c r="C5" s="2">
        <v>165</v>
      </c>
      <c r="D5" s="2">
        <v>5</v>
      </c>
      <c r="E5" s="2">
        <f>C5*1.15+D5</f>
        <v>194.74999999999997</v>
      </c>
      <c r="F5" s="21"/>
      <c r="G5" s="30"/>
    </row>
    <row r="6" spans="1:7" ht="15">
      <c r="A6" s="4" t="s">
        <v>34</v>
      </c>
      <c r="B6" s="2" t="s">
        <v>11</v>
      </c>
      <c r="C6" s="2">
        <v>285</v>
      </c>
      <c r="D6" s="2">
        <v>5</v>
      </c>
      <c r="E6" s="2">
        <f>C6*1.15+D6</f>
        <v>332.75</v>
      </c>
      <c r="F6" s="21"/>
      <c r="G6" s="30"/>
    </row>
    <row r="7" spans="1:7" ht="15">
      <c r="A7" s="4" t="s">
        <v>34</v>
      </c>
      <c r="B7" s="2" t="s">
        <v>10</v>
      </c>
      <c r="C7" s="2">
        <v>195</v>
      </c>
      <c r="D7" s="2">
        <v>5</v>
      </c>
      <c r="E7" s="2">
        <f>C7*1.15+D7</f>
        <v>229.24999999999997</v>
      </c>
      <c r="F7" s="21"/>
      <c r="G7" s="30"/>
    </row>
    <row r="8" spans="1:7" ht="15">
      <c r="A8" s="4" t="s">
        <v>34</v>
      </c>
      <c r="B8" s="2" t="s">
        <v>8</v>
      </c>
      <c r="C8" s="2">
        <v>105</v>
      </c>
      <c r="D8" s="2">
        <v>5</v>
      </c>
      <c r="E8" s="2">
        <f>C8*1.15+D8</f>
        <v>125.74999999999999</v>
      </c>
      <c r="F8" s="21"/>
      <c r="G8" s="30"/>
    </row>
    <row r="9" spans="1:7" ht="15">
      <c r="A9" s="4" t="s">
        <v>34</v>
      </c>
      <c r="B9" s="2" t="s">
        <v>7</v>
      </c>
      <c r="C9" s="2">
        <v>105</v>
      </c>
      <c r="D9" s="2">
        <v>5</v>
      </c>
      <c r="E9" s="2">
        <f>C9*1.15+D9</f>
        <v>125.74999999999999</v>
      </c>
      <c r="F9" s="21"/>
      <c r="G9" s="30"/>
    </row>
    <row r="10" spans="1:7" ht="15">
      <c r="A10" s="4" t="s">
        <v>34</v>
      </c>
      <c r="B10" s="2" t="s">
        <v>6</v>
      </c>
      <c r="C10" s="2">
        <v>70</v>
      </c>
      <c r="D10" s="2">
        <v>5</v>
      </c>
      <c r="E10" s="2">
        <f>C10*1.15+D10</f>
        <v>85.5</v>
      </c>
      <c r="F10" s="31"/>
      <c r="G10" s="30"/>
    </row>
    <row r="11" spans="1:7" ht="15">
      <c r="A11" s="4" t="s">
        <v>34</v>
      </c>
      <c r="B11" s="2" t="s">
        <v>5</v>
      </c>
      <c r="C11" s="2">
        <v>70</v>
      </c>
      <c r="D11" s="2">
        <v>5</v>
      </c>
      <c r="E11" s="2">
        <f>C11*1.15+D11</f>
        <v>85.5</v>
      </c>
      <c r="F11" s="21"/>
      <c r="G11" s="30"/>
    </row>
    <row r="12" spans="1:7" ht="15">
      <c r="A12" s="4" t="s">
        <v>34</v>
      </c>
      <c r="B12" s="2" t="s">
        <v>4</v>
      </c>
      <c r="C12" s="2">
        <v>210</v>
      </c>
      <c r="D12" s="2">
        <v>5</v>
      </c>
      <c r="E12" s="2">
        <f>C12*1.15+D12</f>
        <v>246.49999999999997</v>
      </c>
      <c r="F12" s="21"/>
      <c r="G12" s="30"/>
    </row>
    <row r="13" spans="1:7" ht="15">
      <c r="A13" s="4" t="s">
        <v>34</v>
      </c>
      <c r="B13" s="2" t="s">
        <v>3</v>
      </c>
      <c r="C13" s="2">
        <v>210</v>
      </c>
      <c r="D13" s="2">
        <v>5</v>
      </c>
      <c r="E13" s="2">
        <f>C13*1.15+D13</f>
        <v>246.49999999999997</v>
      </c>
      <c r="F13" s="31"/>
      <c r="G13" s="30"/>
    </row>
    <row r="14" spans="1:7" ht="15">
      <c r="A14" s="4" t="s">
        <v>34</v>
      </c>
      <c r="B14" s="2" t="s">
        <v>2</v>
      </c>
      <c r="C14" s="2">
        <v>210</v>
      </c>
      <c r="D14" s="2">
        <v>5</v>
      </c>
      <c r="E14" s="2">
        <f>C14*1.15+D14</f>
        <v>246.49999999999997</v>
      </c>
      <c r="F14" s="21"/>
      <c r="G14" s="30"/>
    </row>
    <row r="15" spans="1:7" ht="15.75" thickBot="1">
      <c r="A15" s="16" t="s">
        <v>34</v>
      </c>
      <c r="B15" s="5" t="s">
        <v>1</v>
      </c>
      <c r="C15" s="5">
        <v>240</v>
      </c>
      <c r="D15" s="5">
        <v>5</v>
      </c>
      <c r="E15" s="5">
        <f>C15*1.15+D15</f>
        <v>281</v>
      </c>
      <c r="F15" s="38">
        <f>SUM(E4:E15)</f>
        <v>2687.7499999999995</v>
      </c>
      <c r="G15" s="32"/>
    </row>
    <row r="16" spans="1:7" ht="15.75" thickBot="1">
      <c r="A16" s="13" t="s">
        <v>39</v>
      </c>
      <c r="B16" s="14" t="s">
        <v>18</v>
      </c>
      <c r="C16" s="14">
        <v>1340</v>
      </c>
      <c r="D16" s="14">
        <v>40</v>
      </c>
      <c r="E16" s="14">
        <f>C16*1.15+D16</f>
        <v>1580.9999999999998</v>
      </c>
      <c r="F16" s="22">
        <f>E16</f>
        <v>1580.9999999999998</v>
      </c>
      <c r="G16" s="28"/>
    </row>
    <row r="17" spans="1:7" ht="15">
      <c r="A17" s="15" t="s">
        <v>35</v>
      </c>
      <c r="B17" s="3" t="s">
        <v>19</v>
      </c>
      <c r="C17" s="3">
        <v>1290</v>
      </c>
      <c r="D17" s="3">
        <v>40</v>
      </c>
      <c r="E17" s="3">
        <f>C17*1.15+D17</f>
        <v>1523.4999999999998</v>
      </c>
      <c r="F17" s="20"/>
      <c r="G17" s="29"/>
    </row>
    <row r="18" spans="1:7" ht="15.75" thickBot="1">
      <c r="A18" s="16" t="s">
        <v>35</v>
      </c>
      <c r="B18" s="5" t="s">
        <v>15</v>
      </c>
      <c r="C18" s="5">
        <v>320</v>
      </c>
      <c r="D18" s="5">
        <v>5</v>
      </c>
      <c r="E18" s="5">
        <f>C18*1.15+D18</f>
        <v>373</v>
      </c>
      <c r="F18" s="23">
        <f>SUM(E17:E18)</f>
        <v>1896.4999999999998</v>
      </c>
      <c r="G18" s="32"/>
    </row>
    <row r="19" spans="1:7" ht="15.75" thickBot="1">
      <c r="A19" s="13" t="s">
        <v>32</v>
      </c>
      <c r="B19" s="14" t="s">
        <v>24</v>
      </c>
      <c r="C19" s="14">
        <v>790</v>
      </c>
      <c r="D19" s="14">
        <v>40</v>
      </c>
      <c r="E19" s="14">
        <f>C19*1.15+D19</f>
        <v>948.4999999999999</v>
      </c>
      <c r="F19" s="22">
        <f>E19</f>
        <v>948.4999999999999</v>
      </c>
      <c r="G19" s="28"/>
    </row>
    <row r="20" spans="1:7" ht="15.75" thickBot="1">
      <c r="A20" s="11" t="s">
        <v>36</v>
      </c>
      <c r="B20" s="12" t="s">
        <v>25</v>
      </c>
      <c r="C20" s="12">
        <v>1000</v>
      </c>
      <c r="D20" s="12">
        <v>40</v>
      </c>
      <c r="E20" s="12">
        <f>C20*1.15+D20</f>
        <v>1190</v>
      </c>
      <c r="F20" s="33">
        <f>E20</f>
        <v>1190</v>
      </c>
      <c r="G20" s="26"/>
    </row>
    <row r="21" spans="1:7" ht="15.75" thickBot="1">
      <c r="A21" s="13" t="s">
        <v>40</v>
      </c>
      <c r="B21" s="14" t="s">
        <v>16</v>
      </c>
      <c r="C21" s="14">
        <v>1270</v>
      </c>
      <c r="D21" s="14">
        <v>40</v>
      </c>
      <c r="E21" s="14">
        <f>C21*1.15+D21</f>
        <v>1500.5</v>
      </c>
      <c r="F21" s="22">
        <f>E21</f>
        <v>1500.5</v>
      </c>
      <c r="G21" s="28"/>
    </row>
    <row r="22" spans="1:7" ht="15.75" thickBot="1">
      <c r="A22" s="11" t="s">
        <v>30</v>
      </c>
      <c r="B22" s="12" t="s">
        <v>27</v>
      </c>
      <c r="C22" s="12">
        <v>1300</v>
      </c>
      <c r="D22" s="12">
        <v>40</v>
      </c>
      <c r="E22" s="12">
        <f>C22*1.15+D22</f>
        <v>1534.9999999999998</v>
      </c>
      <c r="F22" s="25">
        <f>E22</f>
        <v>1534.9999999999998</v>
      </c>
      <c r="G22" s="26"/>
    </row>
    <row r="23" spans="1:7" ht="15.75" thickBot="1">
      <c r="A23" s="13" t="s">
        <v>38</v>
      </c>
      <c r="B23" s="14" t="s">
        <v>26</v>
      </c>
      <c r="C23" s="14">
        <v>1100</v>
      </c>
      <c r="D23" s="14">
        <v>40</v>
      </c>
      <c r="E23" s="14">
        <f>C23*1.15+D23</f>
        <v>1305</v>
      </c>
      <c r="F23" s="22">
        <f>E23</f>
        <v>1305</v>
      </c>
      <c r="G23" s="28"/>
    </row>
    <row r="24" spans="1:7" ht="15">
      <c r="A24" s="15" t="s">
        <v>31</v>
      </c>
      <c r="B24" s="3" t="s">
        <v>23</v>
      </c>
      <c r="C24" s="3">
        <v>1090</v>
      </c>
      <c r="D24" s="3">
        <v>40</v>
      </c>
      <c r="E24" s="3">
        <f>C24*1.15+D24</f>
        <v>1293.5</v>
      </c>
      <c r="F24" s="34"/>
      <c r="G24" s="29"/>
    </row>
    <row r="25" spans="1:7" ht="15.75" thickBot="1">
      <c r="A25" s="16" t="s">
        <v>31</v>
      </c>
      <c r="B25" s="5" t="s">
        <v>0</v>
      </c>
      <c r="C25" s="5">
        <v>240</v>
      </c>
      <c r="D25" s="5">
        <v>5</v>
      </c>
      <c r="E25" s="5">
        <f>C25*1.15+D25</f>
        <v>281</v>
      </c>
      <c r="F25" s="23">
        <f>SUM(E24:E25)</f>
        <v>1574.5</v>
      </c>
      <c r="G25" s="32"/>
    </row>
    <row r="26" spans="1:7" ht="15.75" thickBot="1">
      <c r="A26" s="13" t="s">
        <v>29</v>
      </c>
      <c r="B26" s="14" t="s">
        <v>21</v>
      </c>
      <c r="C26" s="14">
        <v>1290</v>
      </c>
      <c r="D26" s="14">
        <v>40</v>
      </c>
      <c r="E26" s="14">
        <f>C26*1.15+D26</f>
        <v>1523.4999999999998</v>
      </c>
      <c r="F26" s="22">
        <f>E26</f>
        <v>1523.4999999999998</v>
      </c>
      <c r="G26" s="28"/>
    </row>
    <row r="27" spans="1:7" ht="15">
      <c r="A27" s="15" t="s">
        <v>28</v>
      </c>
      <c r="B27" s="3" t="s">
        <v>22</v>
      </c>
      <c r="C27" s="3">
        <v>1000</v>
      </c>
      <c r="D27" s="3">
        <v>40</v>
      </c>
      <c r="E27" s="3">
        <f>C27*1.15+D27</f>
        <v>1190</v>
      </c>
      <c r="F27" s="20"/>
      <c r="G27" s="29"/>
    </row>
    <row r="28" spans="1:7" ht="15.75" thickBot="1">
      <c r="A28" s="16" t="s">
        <v>28</v>
      </c>
      <c r="B28" s="5" t="s">
        <v>9</v>
      </c>
      <c r="C28" s="5">
        <v>195</v>
      </c>
      <c r="D28" s="5">
        <v>5</v>
      </c>
      <c r="E28" s="5">
        <f>C28*1.15+D28</f>
        <v>229.24999999999997</v>
      </c>
      <c r="F28" s="38">
        <f>SUM(E27:E28)</f>
        <v>1419.25</v>
      </c>
      <c r="G28" s="32"/>
    </row>
    <row r="29" spans="1:7" ht="15">
      <c r="A29" s="9" t="s">
        <v>41</v>
      </c>
      <c r="B29" s="10" t="s">
        <v>14</v>
      </c>
      <c r="C29" s="10">
        <v>320</v>
      </c>
      <c r="D29" s="10">
        <v>5</v>
      </c>
      <c r="E29" s="10">
        <f>C29*1+D29</f>
        <v>325</v>
      </c>
      <c r="F29" s="35"/>
      <c r="G29" s="36"/>
    </row>
    <row r="30" spans="1:7" ht="15.75" thickBot="1">
      <c r="A30" s="17" t="s">
        <v>41</v>
      </c>
      <c r="B30" s="18" t="s">
        <v>3</v>
      </c>
      <c r="C30" s="18">
        <v>210</v>
      </c>
      <c r="D30" s="18">
        <v>5</v>
      </c>
      <c r="E30" s="18">
        <f>C30*1+D30</f>
        <v>215</v>
      </c>
      <c r="F30" s="24">
        <f>SUM(E29:E30)</f>
        <v>540</v>
      </c>
      <c r="G30" s="37"/>
    </row>
    <row r="31" spans="1:7" ht="15.75" thickBot="1">
      <c r="A31" s="19"/>
      <c r="B31" s="12"/>
      <c r="C31" s="12">
        <f>SUM(C2:C30)</f>
        <v>17440</v>
      </c>
      <c r="D31" s="12">
        <f>SUM(D2:D30)</f>
        <v>565</v>
      </c>
      <c r="E31" s="12">
        <f>SUM(E2:E30)</f>
        <v>20541.5</v>
      </c>
      <c r="F31" s="25">
        <f>SUM(F2:F30)</f>
        <v>20541.5</v>
      </c>
      <c r="G31" s="26"/>
    </row>
    <row r="32" ht="15">
      <c r="F32" s="1"/>
    </row>
  </sheetData>
  <sheetProtection/>
  <autoFilter ref="A1:F1">
    <sortState ref="A2:F32">
      <sortCondition sortBy="value" ref="A2:A32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2014-05-13T15:29:46Z</dcterms:modified>
  <cp:category/>
  <cp:version/>
  <cp:contentType/>
  <cp:contentStatus/>
</cp:coreProperties>
</file>