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'Лист2'!$A$3:$I$3</definedName>
  </definedNames>
  <calcPr fullCalcOnLoad="1" refMode="R1C1"/>
</workbook>
</file>

<file path=xl/sharedStrings.xml><?xml version="1.0" encoding="utf-8"?>
<sst xmlns="http://schemas.openxmlformats.org/spreadsheetml/2006/main" count="65" uniqueCount="48">
  <si>
    <r>
      <t>*NaТаша*</t>
    </r>
    <r>
      <rPr>
        <sz val="8"/>
        <color indexed="8"/>
        <rFont val="Verdana"/>
        <family val="2"/>
      </rPr>
      <t> </t>
    </r>
  </si>
  <si>
    <r>
      <t>chulya</t>
    </r>
    <r>
      <rPr>
        <sz val="8"/>
        <color indexed="8"/>
        <rFont val="Verdana"/>
        <family val="2"/>
      </rPr>
      <t> </t>
    </r>
  </si>
  <si>
    <r>
      <t>Процена</t>
    </r>
    <r>
      <rPr>
        <sz val="8"/>
        <color indexed="8"/>
        <rFont val="Verdana"/>
        <family val="2"/>
      </rPr>
      <t> </t>
    </r>
  </si>
  <si>
    <r>
      <t>Atlantida777</t>
    </r>
    <r>
      <rPr>
        <sz val="8"/>
        <color indexed="8"/>
        <rFont val="Verdana"/>
        <family val="2"/>
      </rPr>
      <t> </t>
    </r>
  </si>
  <si>
    <r>
      <t>ZNAtali&amp;&amp;</t>
    </r>
    <r>
      <rPr>
        <sz val="8"/>
        <color indexed="8"/>
        <rFont val="Verdana"/>
        <family val="2"/>
      </rPr>
      <t> </t>
    </r>
  </si>
  <si>
    <r>
      <t>BorodinA25</t>
    </r>
    <r>
      <rPr>
        <sz val="8"/>
        <color indexed="8"/>
        <rFont val="Verdana"/>
        <family val="2"/>
      </rPr>
      <t> </t>
    </r>
  </si>
  <si>
    <r>
      <t>Janine</t>
    </r>
    <r>
      <rPr>
        <sz val="8"/>
        <color indexed="8"/>
        <rFont val="Verdana"/>
        <family val="2"/>
      </rPr>
      <t> </t>
    </r>
  </si>
  <si>
    <r>
      <t>Lonely</t>
    </r>
    <r>
      <rPr>
        <sz val="8"/>
        <color indexed="8"/>
        <rFont val="Verdana"/>
        <family val="2"/>
      </rPr>
      <t> </t>
    </r>
  </si>
  <si>
    <r>
      <t>Настюлия</t>
    </r>
    <r>
      <rPr>
        <sz val="8"/>
        <color indexed="8"/>
        <rFont val="Verdana"/>
        <family val="2"/>
      </rPr>
      <t> </t>
    </r>
  </si>
  <si>
    <r>
      <t>ШикАна</t>
    </r>
    <r>
      <rPr>
        <sz val="8"/>
        <color indexed="8"/>
        <rFont val="Verdana"/>
        <family val="2"/>
      </rPr>
      <t> </t>
    </r>
  </si>
  <si>
    <r>
      <t>lmalic</t>
    </r>
    <r>
      <rPr>
        <sz val="8"/>
        <color indexed="8"/>
        <rFont val="Verdana"/>
        <family val="2"/>
      </rPr>
      <t> </t>
    </r>
  </si>
  <si>
    <r>
      <t>lulka12</t>
    </r>
    <r>
      <rPr>
        <sz val="8"/>
        <color indexed="8"/>
        <rFont val="Verdana"/>
        <family val="2"/>
      </rPr>
      <t> </t>
    </r>
  </si>
  <si>
    <r>
      <t>СветланкаЛ</t>
    </r>
    <r>
      <rPr>
        <sz val="8"/>
        <color indexed="8"/>
        <rFont val="Verdana"/>
        <family val="2"/>
      </rPr>
      <t> </t>
    </r>
  </si>
  <si>
    <r>
      <t>Tatyana P</t>
    </r>
    <r>
      <rPr>
        <sz val="8"/>
        <color indexed="8"/>
        <rFont val="Verdana"/>
        <family val="2"/>
      </rPr>
      <t> </t>
    </r>
  </si>
  <si>
    <t>9013 black #5090</t>
  </si>
  <si>
    <t>6524 g.marine #4777</t>
  </si>
  <si>
    <t>12106 white #4328</t>
  </si>
  <si>
    <t>20439 green/grey #5230</t>
  </si>
  <si>
    <t>0058 beige #8008</t>
  </si>
  <si>
    <t>71336 grey #4500</t>
  </si>
  <si>
    <t>20211B grey (beige) #4382</t>
  </si>
  <si>
    <t>50202 white #4465</t>
  </si>
  <si>
    <t>50196 white #4456</t>
  </si>
  <si>
    <t>20365 beige #5229</t>
  </si>
  <si>
    <t>63630 grey #8003</t>
  </si>
  <si>
    <t>1011635 l.apricot #8017</t>
  </si>
  <si>
    <t>70020 FS color 01 #6817</t>
  </si>
  <si>
    <t>70022 FS color 05 #6827</t>
  </si>
  <si>
    <t>11126 FS color 01 #6240</t>
  </si>
  <si>
    <t>11111 FS color 04 #6714</t>
  </si>
  <si>
    <t>50199 white #4460</t>
  </si>
  <si>
    <t>11158 FS color 02 #6286</t>
  </si>
  <si>
    <t>11154 FS color 02 #6277</t>
  </si>
  <si>
    <t>98018 brown #5079</t>
  </si>
  <si>
    <t>11074 FS color 01 #6218</t>
  </si>
  <si>
    <t>20452 gold #5234</t>
  </si>
  <si>
    <t>11142 FS color 01 #6256</t>
  </si>
  <si>
    <t>70021 FS color 02 #6820</t>
  </si>
  <si>
    <t>11029 FS color 02 #6693</t>
  </si>
  <si>
    <t>73306 l.grey #8030</t>
  </si>
  <si>
    <t>50155 tan #4257</t>
  </si>
  <si>
    <t>НИК</t>
  </si>
  <si>
    <t>Наименование</t>
  </si>
  <si>
    <t>Цена</t>
  </si>
  <si>
    <t>Трансп.</t>
  </si>
  <si>
    <t>Коэф</t>
  </si>
  <si>
    <t>С орг и тр</t>
  </si>
  <si>
    <t>К оплате: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</si>
</sst>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0" borderId="20" xfId="0" applyFont="1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0" fillId="0" borderId="22" xfId="0" applyBorder="1" applyAlignment="1">
      <alignment/>
    </xf>
    <xf numFmtId="0" fontId="38" fillId="0" borderId="23" xfId="0" applyFont="1" applyBorder="1" applyAlignment="1">
      <alignment/>
    </xf>
    <xf numFmtId="0" fontId="0" fillId="0" borderId="24" xfId="0" applyBorder="1" applyAlignment="1">
      <alignment/>
    </xf>
    <xf numFmtId="0" fontId="37" fillId="0" borderId="24" xfId="0" applyFont="1" applyBorder="1" applyAlignment="1">
      <alignment/>
    </xf>
    <xf numFmtId="0" fontId="0" fillId="0" borderId="25" xfId="0" applyBorder="1" applyAlignment="1">
      <alignment/>
    </xf>
    <xf numFmtId="0" fontId="38" fillId="0" borderId="26" xfId="0" applyFont="1" applyBorder="1" applyAlignment="1">
      <alignment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/>
    </xf>
    <xf numFmtId="0" fontId="38" fillId="0" borderId="29" xfId="0" applyFont="1" applyBorder="1" applyAlignment="1">
      <alignment/>
    </xf>
    <xf numFmtId="0" fontId="0" fillId="0" borderId="30" xfId="0" applyBorder="1" applyAlignment="1">
      <alignment/>
    </xf>
    <xf numFmtId="0" fontId="37" fillId="0" borderId="30" xfId="0" applyFont="1" applyBorder="1" applyAlignment="1">
      <alignment/>
    </xf>
    <xf numFmtId="0" fontId="0" fillId="0" borderId="31" xfId="0" applyBorder="1" applyAlignment="1">
      <alignment/>
    </xf>
    <xf numFmtId="3" fontId="0" fillId="0" borderId="27" xfId="0" applyNumberFormat="1" applyBorder="1" applyAlignment="1">
      <alignment/>
    </xf>
    <xf numFmtId="0" fontId="38" fillId="0" borderId="3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3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5.28125" style="0" customWidth="1"/>
    <col min="2" max="2" width="24.00390625" style="0" customWidth="1"/>
    <col min="3" max="3" width="11.8515625" style="0" customWidth="1"/>
    <col min="4" max="4" width="8.140625" style="0" hidden="1" customWidth="1"/>
  </cols>
  <sheetData>
    <row r="2" ht="15.75" thickBot="1"/>
    <row r="3" spans="1:9" ht="15.75" thickBot="1">
      <c r="A3" s="10" t="s">
        <v>41</v>
      </c>
      <c r="B3" s="11" t="s">
        <v>42</v>
      </c>
      <c r="C3" s="11" t="s">
        <v>43</v>
      </c>
      <c r="D3" s="11" t="s">
        <v>45</v>
      </c>
      <c r="E3" s="11" t="s">
        <v>44</v>
      </c>
      <c r="F3" s="11" t="s">
        <v>46</v>
      </c>
      <c r="G3" s="11" t="s">
        <v>47</v>
      </c>
      <c r="H3" s="11"/>
      <c r="I3" s="12"/>
    </row>
    <row r="4" spans="1:9" ht="15.75" thickBot="1">
      <c r="A4" s="17" t="s">
        <v>0</v>
      </c>
      <c r="B4" s="18" t="s">
        <v>14</v>
      </c>
      <c r="C4" s="18">
        <v>590</v>
      </c>
      <c r="D4" s="18">
        <v>30</v>
      </c>
      <c r="E4" s="19">
        <f>D4</f>
        <v>30</v>
      </c>
      <c r="F4" s="18">
        <f>C4*1.15+E4</f>
        <v>708.5</v>
      </c>
      <c r="G4" s="18">
        <f>F4</f>
        <v>708.5</v>
      </c>
      <c r="H4" s="18"/>
      <c r="I4" s="20"/>
    </row>
    <row r="5" spans="1:9" ht="15">
      <c r="A5" s="13" t="s">
        <v>3</v>
      </c>
      <c r="B5" s="14" t="s">
        <v>17</v>
      </c>
      <c r="C5" s="14">
        <v>1240</v>
      </c>
      <c r="D5" s="14">
        <v>30</v>
      </c>
      <c r="E5" s="15">
        <f>D5</f>
        <v>30</v>
      </c>
      <c r="F5" s="14">
        <f>C5*1.15+E5</f>
        <v>1456</v>
      </c>
      <c r="G5" s="14"/>
      <c r="H5" s="14"/>
      <c r="I5" s="16"/>
    </row>
    <row r="6" spans="1:9" ht="15">
      <c r="A6" s="6" t="s">
        <v>3</v>
      </c>
      <c r="B6" s="2" t="s">
        <v>21</v>
      </c>
      <c r="C6" s="2">
        <v>1290</v>
      </c>
      <c r="D6" s="2">
        <v>30</v>
      </c>
      <c r="E6" s="3">
        <f>D6</f>
        <v>30</v>
      </c>
      <c r="F6" s="2">
        <f>C6*1.15+E6</f>
        <v>1513.4999999999998</v>
      </c>
      <c r="G6" s="2"/>
      <c r="H6" s="2"/>
      <c r="I6" s="7"/>
    </row>
    <row r="7" spans="1:9" ht="15">
      <c r="A7" s="6" t="s">
        <v>3</v>
      </c>
      <c r="B7" s="2" t="s">
        <v>23</v>
      </c>
      <c r="C7" s="2">
        <v>1290</v>
      </c>
      <c r="D7" s="2">
        <v>30</v>
      </c>
      <c r="E7" s="3">
        <f>D7</f>
        <v>30</v>
      </c>
      <c r="F7" s="2">
        <f>C7*1.15+E7</f>
        <v>1513.4999999999998</v>
      </c>
      <c r="G7" s="2"/>
      <c r="H7" s="2"/>
      <c r="I7" s="7"/>
    </row>
    <row r="8" spans="1:9" ht="15.75" thickBot="1">
      <c r="A8" s="21" t="s">
        <v>3</v>
      </c>
      <c r="B8" s="22" t="s">
        <v>29</v>
      </c>
      <c r="C8" s="22">
        <v>245</v>
      </c>
      <c r="D8" s="22">
        <v>5</v>
      </c>
      <c r="E8" s="23">
        <f>D8</f>
        <v>5</v>
      </c>
      <c r="F8" s="22">
        <f>C8*1.15+E8</f>
        <v>286.75</v>
      </c>
      <c r="G8" s="22">
        <f>SUM(F5:F8)</f>
        <v>4769.75</v>
      </c>
      <c r="H8" s="22"/>
      <c r="I8" s="24"/>
    </row>
    <row r="9" spans="1:9" ht="15.75" thickBot="1">
      <c r="A9" s="17" t="s">
        <v>5</v>
      </c>
      <c r="B9" s="18" t="s">
        <v>20</v>
      </c>
      <c r="C9" s="18">
        <v>1000</v>
      </c>
      <c r="D9" s="18">
        <v>30</v>
      </c>
      <c r="E9" s="19">
        <f>D9</f>
        <v>30</v>
      </c>
      <c r="F9" s="18">
        <f>C9*1.15+E9</f>
        <v>1180</v>
      </c>
      <c r="G9" s="18">
        <f>F9</f>
        <v>1180</v>
      </c>
      <c r="H9" s="18"/>
      <c r="I9" s="20"/>
    </row>
    <row r="10" spans="1:9" ht="15.75" thickBot="1">
      <c r="A10" s="25" t="s">
        <v>1</v>
      </c>
      <c r="B10" s="26" t="s">
        <v>15</v>
      </c>
      <c r="C10" s="26">
        <v>1060</v>
      </c>
      <c r="D10" s="26">
        <v>30</v>
      </c>
      <c r="E10" s="27">
        <f>D10</f>
        <v>30</v>
      </c>
      <c r="F10" s="26">
        <f>C10*1.15+E10</f>
        <v>1249</v>
      </c>
      <c r="G10" s="26">
        <f>F10</f>
        <v>1249</v>
      </c>
      <c r="H10" s="26"/>
      <c r="I10" s="28"/>
    </row>
    <row r="11" spans="1:9" ht="15.75" thickBot="1">
      <c r="A11" s="17" t="s">
        <v>6</v>
      </c>
      <c r="B11" s="18" t="s">
        <v>22</v>
      </c>
      <c r="C11" s="18">
        <v>1330</v>
      </c>
      <c r="D11" s="18">
        <v>30</v>
      </c>
      <c r="E11" s="19">
        <f>D11</f>
        <v>30</v>
      </c>
      <c r="F11" s="18">
        <f>C11*1.15+E11</f>
        <v>1559.4999999999998</v>
      </c>
      <c r="G11" s="18">
        <f>F11</f>
        <v>1559.4999999999998</v>
      </c>
      <c r="H11" s="18"/>
      <c r="I11" s="20"/>
    </row>
    <row r="12" spans="1:9" ht="15">
      <c r="A12" s="13" t="s">
        <v>10</v>
      </c>
      <c r="B12" s="14" t="s">
        <v>40</v>
      </c>
      <c r="C12" s="14">
        <v>800</v>
      </c>
      <c r="D12" s="14">
        <v>30</v>
      </c>
      <c r="E12" s="15">
        <f>D12</f>
        <v>30</v>
      </c>
      <c r="F12" s="14">
        <f>C12*1.15+E12</f>
        <v>949.9999999999999</v>
      </c>
      <c r="G12" s="14"/>
      <c r="H12" s="14"/>
      <c r="I12" s="16"/>
    </row>
    <row r="13" spans="1:9" ht="15.75" thickBot="1">
      <c r="A13" s="21" t="s">
        <v>10</v>
      </c>
      <c r="B13" s="29" t="s">
        <v>16</v>
      </c>
      <c r="C13" s="22">
        <v>1300</v>
      </c>
      <c r="D13" s="22">
        <v>30</v>
      </c>
      <c r="E13" s="23">
        <f>D13</f>
        <v>30</v>
      </c>
      <c r="F13" s="22">
        <f>C13*1.15+E13</f>
        <v>1524.9999999999998</v>
      </c>
      <c r="G13" s="22">
        <f>SUM(F12:F13)</f>
        <v>2474.9999999999995</v>
      </c>
      <c r="H13" s="22"/>
      <c r="I13" s="24"/>
    </row>
    <row r="14" spans="1:9" ht="15">
      <c r="A14" s="30" t="s">
        <v>7</v>
      </c>
      <c r="B14" s="4" t="s">
        <v>24</v>
      </c>
      <c r="C14" s="4">
        <v>730</v>
      </c>
      <c r="D14" s="4">
        <v>30</v>
      </c>
      <c r="E14" s="31">
        <f>D14</f>
        <v>30</v>
      </c>
      <c r="F14" s="4">
        <f>C14*1.15+E14</f>
        <v>869.4999999999999</v>
      </c>
      <c r="G14" s="4"/>
      <c r="H14" s="4"/>
      <c r="I14" s="5"/>
    </row>
    <row r="15" spans="1:9" ht="15.75" thickBot="1">
      <c r="A15" s="32" t="s">
        <v>7</v>
      </c>
      <c r="B15" s="8" t="s">
        <v>38</v>
      </c>
      <c r="C15" s="8">
        <v>165</v>
      </c>
      <c r="D15" s="8">
        <v>5</v>
      </c>
      <c r="E15" s="33">
        <f>D15</f>
        <v>5</v>
      </c>
      <c r="F15" s="8">
        <f>C15*1.15+E15</f>
        <v>194.74999999999997</v>
      </c>
      <c r="G15" s="8">
        <f>SUM(F14:F15)</f>
        <v>1064.2499999999998</v>
      </c>
      <c r="H15" s="8"/>
      <c r="I15" s="9"/>
    </row>
    <row r="16" spans="1:9" ht="15">
      <c r="A16" s="13" t="s">
        <v>11</v>
      </c>
      <c r="B16" s="14" t="s">
        <v>33</v>
      </c>
      <c r="C16" s="14">
        <v>1290</v>
      </c>
      <c r="D16" s="14">
        <v>30</v>
      </c>
      <c r="E16" s="15">
        <f>D16</f>
        <v>30</v>
      </c>
      <c r="F16" s="14">
        <f>C16*1.15+E16</f>
        <v>1513.4999999999998</v>
      </c>
      <c r="G16" s="14"/>
      <c r="H16" s="14"/>
      <c r="I16" s="16"/>
    </row>
    <row r="17" spans="1:9" ht="15.75" thickBot="1">
      <c r="A17" s="21" t="s">
        <v>11</v>
      </c>
      <c r="B17" s="22" t="s">
        <v>34</v>
      </c>
      <c r="C17" s="22">
        <v>215</v>
      </c>
      <c r="D17" s="22">
        <v>5</v>
      </c>
      <c r="E17" s="23">
        <f>D17</f>
        <v>5</v>
      </c>
      <c r="F17" s="22">
        <f>C17*1.15+E17</f>
        <v>252.24999999999997</v>
      </c>
      <c r="G17" s="22">
        <f>SUM(F16:F17)</f>
        <v>1765.7499999999998</v>
      </c>
      <c r="H17" s="22"/>
      <c r="I17" s="24"/>
    </row>
    <row r="18" spans="1:9" ht="15.75" thickBot="1">
      <c r="A18" s="17" t="s">
        <v>13</v>
      </c>
      <c r="B18" s="18" t="s">
        <v>39</v>
      </c>
      <c r="C18" s="18">
        <v>1050</v>
      </c>
      <c r="D18" s="18">
        <v>30</v>
      </c>
      <c r="E18" s="19">
        <f>D18</f>
        <v>30</v>
      </c>
      <c r="F18" s="18">
        <f>C18*1.15+E18</f>
        <v>1237.5</v>
      </c>
      <c r="G18" s="18">
        <f>F18</f>
        <v>1237.5</v>
      </c>
      <c r="H18" s="18"/>
      <c r="I18" s="20"/>
    </row>
    <row r="19" spans="1:9" ht="15">
      <c r="A19" s="13" t="s">
        <v>4</v>
      </c>
      <c r="B19" s="14" t="s">
        <v>18</v>
      </c>
      <c r="C19" s="14">
        <v>1050</v>
      </c>
      <c r="D19" s="14">
        <v>30</v>
      </c>
      <c r="E19" s="15">
        <f>D19</f>
        <v>30</v>
      </c>
      <c r="F19" s="14">
        <f>C19*1.15+E19</f>
        <v>1237.5</v>
      </c>
      <c r="G19" s="14"/>
      <c r="H19" s="14"/>
      <c r="I19" s="16"/>
    </row>
    <row r="20" spans="1:9" ht="15">
      <c r="A20" s="6" t="s">
        <v>4</v>
      </c>
      <c r="B20" s="2" t="s">
        <v>19</v>
      </c>
      <c r="C20" s="2">
        <v>1340</v>
      </c>
      <c r="D20" s="2">
        <v>30</v>
      </c>
      <c r="E20" s="3">
        <f>D20</f>
        <v>30</v>
      </c>
      <c r="F20" s="2">
        <f>C20*1.15+E20</f>
        <v>1570.9999999999998</v>
      </c>
      <c r="G20" s="2"/>
      <c r="H20" s="2"/>
      <c r="I20" s="7"/>
    </row>
    <row r="21" spans="1:9" ht="15.75" thickBot="1">
      <c r="A21" s="21" t="s">
        <v>4</v>
      </c>
      <c r="B21" s="22" t="s">
        <v>25</v>
      </c>
      <c r="C21" s="22">
        <v>1050</v>
      </c>
      <c r="D21" s="22">
        <v>30</v>
      </c>
      <c r="E21" s="23">
        <f>D21</f>
        <v>30</v>
      </c>
      <c r="F21" s="22">
        <f>C21*1.15+E21</f>
        <v>1237.5</v>
      </c>
      <c r="G21" s="22">
        <f>SUM(F19:F21)</f>
        <v>4046</v>
      </c>
      <c r="H21" s="22"/>
      <c r="I21" s="24"/>
    </row>
    <row r="22" spans="1:9" ht="15">
      <c r="A22" s="30" t="s">
        <v>8</v>
      </c>
      <c r="B22" s="4" t="s">
        <v>26</v>
      </c>
      <c r="C22" s="4">
        <v>195</v>
      </c>
      <c r="D22" s="4">
        <v>5</v>
      </c>
      <c r="E22" s="31">
        <f>D22</f>
        <v>5</v>
      </c>
      <c r="F22" s="4">
        <f>C22*1.15+E22</f>
        <v>229.24999999999997</v>
      </c>
      <c r="G22" s="4"/>
      <c r="H22" s="4"/>
      <c r="I22" s="5"/>
    </row>
    <row r="23" spans="1:9" ht="15">
      <c r="A23" s="6" t="s">
        <v>8</v>
      </c>
      <c r="B23" s="2" t="s">
        <v>27</v>
      </c>
      <c r="C23" s="2">
        <v>195</v>
      </c>
      <c r="D23" s="2">
        <v>5</v>
      </c>
      <c r="E23" s="3">
        <f>D23</f>
        <v>5</v>
      </c>
      <c r="F23" s="2">
        <f>C23*1.15+E23</f>
        <v>229.24999999999997</v>
      </c>
      <c r="G23" s="2"/>
      <c r="H23" s="2"/>
      <c r="I23" s="7"/>
    </row>
    <row r="24" spans="1:9" ht="15">
      <c r="A24" s="6" t="s">
        <v>8</v>
      </c>
      <c r="B24" s="2" t="s">
        <v>28</v>
      </c>
      <c r="C24" s="2">
        <v>320</v>
      </c>
      <c r="D24" s="2">
        <v>5</v>
      </c>
      <c r="E24" s="3">
        <f>D24</f>
        <v>5</v>
      </c>
      <c r="F24" s="2">
        <f>C24*1.15+E24</f>
        <v>373</v>
      </c>
      <c r="G24" s="2"/>
      <c r="H24" s="2"/>
      <c r="I24" s="7"/>
    </row>
    <row r="25" spans="1:9" ht="15.75" thickBot="1">
      <c r="A25" s="32" t="s">
        <v>8</v>
      </c>
      <c r="B25" s="8" t="s">
        <v>20</v>
      </c>
      <c r="C25" s="8">
        <v>1000</v>
      </c>
      <c r="D25" s="8">
        <v>30</v>
      </c>
      <c r="E25" s="33">
        <f>D25</f>
        <v>30</v>
      </c>
      <c r="F25" s="8">
        <f>C25*1.15+E25</f>
        <v>1180</v>
      </c>
      <c r="G25" s="8">
        <f>SUM(F22:F25)</f>
        <v>2011.5</v>
      </c>
      <c r="H25" s="8"/>
      <c r="I25" s="9"/>
    </row>
    <row r="26" spans="1:9" ht="15.75" thickBot="1">
      <c r="A26" s="25" t="s">
        <v>2</v>
      </c>
      <c r="B26" s="26" t="s">
        <v>16</v>
      </c>
      <c r="C26" s="26">
        <v>1300</v>
      </c>
      <c r="D26" s="26">
        <v>30</v>
      </c>
      <c r="E26" s="27">
        <f>D26</f>
        <v>30</v>
      </c>
      <c r="F26" s="26">
        <f>C26*1.15+E26</f>
        <v>1524.9999999999998</v>
      </c>
      <c r="G26" s="26">
        <f>F26</f>
        <v>1524.9999999999998</v>
      </c>
      <c r="H26" s="26"/>
      <c r="I26" s="28"/>
    </row>
    <row r="27" spans="1:9" ht="15">
      <c r="A27" s="30" t="s">
        <v>12</v>
      </c>
      <c r="B27" s="4" t="s">
        <v>35</v>
      </c>
      <c r="C27" s="4">
        <v>1320</v>
      </c>
      <c r="D27" s="4">
        <v>30</v>
      </c>
      <c r="E27" s="31">
        <f>D27</f>
        <v>30</v>
      </c>
      <c r="F27" s="4">
        <f>C27*1.15+E27</f>
        <v>1547.9999999999998</v>
      </c>
      <c r="G27" s="4"/>
      <c r="H27" s="4"/>
      <c r="I27" s="5"/>
    </row>
    <row r="28" spans="1:9" ht="15">
      <c r="A28" s="6" t="s">
        <v>12</v>
      </c>
      <c r="B28" s="2" t="s">
        <v>36</v>
      </c>
      <c r="C28" s="2">
        <v>305</v>
      </c>
      <c r="D28" s="2">
        <v>5</v>
      </c>
      <c r="E28" s="3">
        <f>D28</f>
        <v>5</v>
      </c>
      <c r="F28" s="2">
        <f>C28*1.15+E28</f>
        <v>355.75</v>
      </c>
      <c r="G28" s="2"/>
      <c r="H28" s="2"/>
      <c r="I28" s="7"/>
    </row>
    <row r="29" spans="1:9" ht="15.75" thickBot="1">
      <c r="A29" s="32" t="s">
        <v>12</v>
      </c>
      <c r="B29" s="8" t="s">
        <v>37</v>
      </c>
      <c r="C29" s="8">
        <v>195</v>
      </c>
      <c r="D29" s="8">
        <v>5</v>
      </c>
      <c r="E29" s="33">
        <f>D29</f>
        <v>5</v>
      </c>
      <c r="F29" s="8">
        <f>C29*1.15+E29</f>
        <v>229.24999999999997</v>
      </c>
      <c r="G29" s="8">
        <f>SUM(F27:F29)</f>
        <v>2132.9999999999995</v>
      </c>
      <c r="H29" s="8"/>
      <c r="I29" s="9"/>
    </row>
    <row r="30" spans="1:9" ht="15">
      <c r="A30" s="13" t="s">
        <v>9</v>
      </c>
      <c r="B30" s="14" t="s">
        <v>30</v>
      </c>
      <c r="C30" s="14">
        <v>1280</v>
      </c>
      <c r="D30" s="14">
        <v>30</v>
      </c>
      <c r="E30" s="15">
        <f>D30</f>
        <v>30</v>
      </c>
      <c r="F30" s="14">
        <f>C30*1.15+E30</f>
        <v>1502</v>
      </c>
      <c r="G30" s="14"/>
      <c r="H30" s="14"/>
      <c r="I30" s="16"/>
    </row>
    <row r="31" spans="1:9" ht="15">
      <c r="A31" s="6" t="s">
        <v>9</v>
      </c>
      <c r="B31" s="2" t="s">
        <v>31</v>
      </c>
      <c r="C31" s="2">
        <v>170</v>
      </c>
      <c r="D31" s="2">
        <v>5</v>
      </c>
      <c r="E31" s="3">
        <f>D31</f>
        <v>5</v>
      </c>
      <c r="F31" s="2">
        <f>C31*1.15+E31</f>
        <v>200.49999999999997</v>
      </c>
      <c r="G31" s="2"/>
      <c r="H31" s="2"/>
      <c r="I31" s="7"/>
    </row>
    <row r="32" spans="1:9" ht="15.75" thickBot="1">
      <c r="A32" s="21" t="s">
        <v>9</v>
      </c>
      <c r="B32" s="22" t="s">
        <v>32</v>
      </c>
      <c r="C32" s="22">
        <v>305</v>
      </c>
      <c r="D32" s="22">
        <v>5</v>
      </c>
      <c r="E32" s="23">
        <f>D32</f>
        <v>5</v>
      </c>
      <c r="F32" s="22">
        <f>C32*1.15+E32</f>
        <v>355.75</v>
      </c>
      <c r="G32" s="22">
        <f>SUM(F30:F32)</f>
        <v>2058.25</v>
      </c>
      <c r="H32" s="22"/>
      <c r="I32" s="24"/>
    </row>
    <row r="33" spans="1:9" ht="15.75" thickBot="1">
      <c r="A33" s="34"/>
      <c r="B33" s="18"/>
      <c r="C33" s="18">
        <f>SUM(C4:C32)</f>
        <v>23620</v>
      </c>
      <c r="D33" s="18">
        <f>SUM(D4:D32)</f>
        <v>620</v>
      </c>
      <c r="E33" s="18">
        <f>SUM(E4:E32)</f>
        <v>620</v>
      </c>
      <c r="F33" s="18">
        <f>SUM(F4:F32)</f>
        <v>27783</v>
      </c>
      <c r="G33" s="18">
        <f>SUM(G4:G32)</f>
        <v>27783</v>
      </c>
      <c r="H33" s="18"/>
      <c r="I33" s="20"/>
    </row>
    <row r="36" ht="15">
      <c r="E36" s="1"/>
    </row>
    <row r="39" ht="15">
      <c r="E39" s="1"/>
    </row>
  </sheetData>
  <sheetProtection/>
  <autoFilter ref="A3:I3">
    <sortState ref="A4:I39">
      <sortCondition sortBy="value" ref="A4:A3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2014-04-01T13:05:50Z</dcterms:modified>
  <cp:category/>
  <cp:version/>
  <cp:contentType/>
  <cp:contentStatus/>
</cp:coreProperties>
</file>