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'Лист1'!$A$3:$F$3</definedName>
  </definedNames>
  <calcPr fullCalcOnLoad="1"/>
</workbook>
</file>

<file path=xl/sharedStrings.xml><?xml version="1.0" encoding="utf-8"?>
<sst xmlns="http://schemas.openxmlformats.org/spreadsheetml/2006/main" count="31" uniqueCount="26">
  <si>
    <r>
      <t>vasil'eva23</t>
    </r>
    <r>
      <rPr>
        <sz val="8"/>
        <color indexed="8"/>
        <rFont val="Verdana"/>
        <family val="2"/>
      </rPr>
      <t> </t>
    </r>
  </si>
  <si>
    <r>
      <t>Sliva</t>
    </r>
    <r>
      <rPr>
        <sz val="8"/>
        <color indexed="8"/>
        <rFont val="Verdana"/>
        <family val="2"/>
      </rPr>
      <t> </t>
    </r>
  </si>
  <si>
    <r>
      <t>Actra</t>
    </r>
    <r>
      <rPr>
        <sz val="8"/>
        <color indexed="8"/>
        <rFont val="Verdana"/>
        <family val="2"/>
      </rPr>
      <t> </t>
    </r>
  </si>
  <si>
    <r>
      <t>Liz*ok</t>
    </r>
    <r>
      <rPr>
        <sz val="8"/>
        <color indexed="8"/>
        <rFont val="Verdana"/>
        <family val="2"/>
      </rPr>
      <t> </t>
    </r>
  </si>
  <si>
    <r>
      <t>Ashlen</t>
    </r>
    <r>
      <rPr>
        <sz val="8"/>
        <color indexed="8"/>
        <rFont val="Verdana"/>
        <family val="2"/>
      </rPr>
      <t> </t>
    </r>
  </si>
  <si>
    <r>
      <t>Виталка</t>
    </r>
    <r>
      <rPr>
        <sz val="8"/>
        <color indexed="8"/>
        <rFont val="Verdana"/>
        <family val="2"/>
      </rPr>
      <t> </t>
    </r>
  </si>
  <si>
    <r>
      <t>ДарьяRU</t>
    </r>
    <r>
      <rPr>
        <sz val="8"/>
        <color indexed="8"/>
        <rFont val="Verdana"/>
        <family val="2"/>
      </rPr>
      <t> </t>
    </r>
  </si>
  <si>
    <r>
      <t>gemel</t>
    </r>
    <r>
      <rPr>
        <sz val="8"/>
        <color indexed="8"/>
        <rFont val="Verdana"/>
        <family val="2"/>
      </rPr>
      <t> </t>
    </r>
  </si>
  <si>
    <r>
      <t>Сентябрина 85</t>
    </r>
    <r>
      <rPr>
        <sz val="8"/>
        <color indexed="8"/>
        <rFont val="Verdana"/>
        <family val="2"/>
      </rPr>
      <t> </t>
    </r>
  </si>
  <si>
    <t>5140 Артикул 39343</t>
  </si>
  <si>
    <t>4304 Артикул 90196</t>
  </si>
  <si>
    <t>5090 Артикул: 9013</t>
  </si>
  <si>
    <t>5088 Артикул: 9019</t>
  </si>
  <si>
    <t>20403 black #5129</t>
  </si>
  <si>
    <t>20199B d.aprikot#4371</t>
  </si>
  <si>
    <t>9032 red #5095</t>
  </si>
  <si>
    <t>20177 red #4225</t>
  </si>
  <si>
    <t>4414 артикул 39161</t>
  </si>
  <si>
    <t>90223 d.apricot #4542</t>
  </si>
  <si>
    <t>20209 white #4377</t>
  </si>
  <si>
    <t>20199B d.apricot #4371</t>
  </si>
  <si>
    <t>НИК</t>
  </si>
  <si>
    <t>Наименование</t>
  </si>
  <si>
    <t>Цена</t>
  </si>
  <si>
    <t>Трансп.</t>
  </si>
  <si>
    <t>С орг% и тран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</si>
</sst>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37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7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7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7" fillId="0" borderId="24" xfId="0" applyFont="1" applyBorder="1" applyAlignment="1">
      <alignment/>
    </xf>
    <xf numFmtId="0" fontId="0" fillId="33" borderId="25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7" fillId="0" borderId="27" xfId="0" applyFont="1" applyBorder="1" applyAlignment="1">
      <alignment/>
    </xf>
    <xf numFmtId="0" fontId="0" fillId="33" borderId="28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3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9.140625" style="0" customWidth="1"/>
    <col min="2" max="2" width="20.57421875" style="0" customWidth="1"/>
    <col min="6" max="6" width="11.00390625" style="0" customWidth="1"/>
  </cols>
  <sheetData>
    <row r="2" ht="15.75" thickBot="1"/>
    <row r="3" spans="1:6" ht="30.75" thickBot="1">
      <c r="A3" s="5" t="s">
        <v>21</v>
      </c>
      <c r="B3" s="6" t="s">
        <v>22</v>
      </c>
      <c r="C3" s="6" t="s">
        <v>23</v>
      </c>
      <c r="D3" s="6" t="s">
        <v>24</v>
      </c>
      <c r="E3" s="7" t="s">
        <v>25</v>
      </c>
      <c r="F3" s="8"/>
    </row>
    <row r="4" spans="1:8" ht="15.75" thickBot="1">
      <c r="A4" s="13" t="s">
        <v>2</v>
      </c>
      <c r="B4" s="14" t="s">
        <v>12</v>
      </c>
      <c r="C4" s="15">
        <v>390</v>
      </c>
      <c r="D4" s="15">
        <v>37</v>
      </c>
      <c r="E4" s="15">
        <f>C4*1.15+D4</f>
        <v>485.49999999999994</v>
      </c>
      <c r="F4" s="16">
        <f>E4</f>
        <v>485.49999999999994</v>
      </c>
      <c r="H4" s="1"/>
    </row>
    <row r="5" spans="1:8" ht="15">
      <c r="A5" s="9" t="s">
        <v>4</v>
      </c>
      <c r="B5" s="10" t="s">
        <v>14</v>
      </c>
      <c r="C5" s="11">
        <v>990</v>
      </c>
      <c r="D5" s="11">
        <v>37</v>
      </c>
      <c r="E5" s="11">
        <f>C5*1.15+D5</f>
        <v>1175.5</v>
      </c>
      <c r="F5" s="12"/>
      <c r="H5" s="2"/>
    </row>
    <row r="6" spans="1:6" ht="15.75" thickBot="1">
      <c r="A6" s="17" t="s">
        <v>4</v>
      </c>
      <c r="B6" s="18" t="s">
        <v>17</v>
      </c>
      <c r="C6" s="19">
        <v>800</v>
      </c>
      <c r="D6" s="19">
        <v>37</v>
      </c>
      <c r="E6" s="19">
        <f>C6*1.15+D6</f>
        <v>956.9999999999999</v>
      </c>
      <c r="F6" s="20">
        <f>SUM(E5:E6)</f>
        <v>2132.5</v>
      </c>
    </row>
    <row r="7" spans="1:8" ht="15.75" thickBot="1">
      <c r="A7" s="13" t="s">
        <v>7</v>
      </c>
      <c r="B7" s="14" t="s">
        <v>20</v>
      </c>
      <c r="C7" s="15">
        <v>990</v>
      </c>
      <c r="D7" s="15">
        <v>37</v>
      </c>
      <c r="E7" s="15">
        <f>C7*1.15+D7</f>
        <v>1175.5</v>
      </c>
      <c r="F7" s="16">
        <f>E7</f>
        <v>1175.5</v>
      </c>
      <c r="H7" s="1"/>
    </row>
    <row r="8" spans="1:8" ht="15.75" thickBot="1">
      <c r="A8" s="21" t="s">
        <v>3</v>
      </c>
      <c r="B8" s="22" t="s">
        <v>13</v>
      </c>
      <c r="C8" s="23">
        <v>1150</v>
      </c>
      <c r="D8" s="23">
        <v>37</v>
      </c>
      <c r="E8" s="23">
        <f>C8*1.15+D8</f>
        <v>1359.5</v>
      </c>
      <c r="F8" s="24">
        <f>E8</f>
        <v>1359.5</v>
      </c>
      <c r="H8" s="2"/>
    </row>
    <row r="9" spans="1:6" ht="15">
      <c r="A9" s="25" t="s">
        <v>1</v>
      </c>
      <c r="B9" s="26" t="s">
        <v>11</v>
      </c>
      <c r="C9" s="27">
        <v>590</v>
      </c>
      <c r="D9" s="27">
        <v>37</v>
      </c>
      <c r="E9" s="27">
        <f>C9*1.15+D9</f>
        <v>715.5</v>
      </c>
      <c r="F9" s="28"/>
    </row>
    <row r="10" spans="1:8" ht="15.75" thickBot="1">
      <c r="A10" s="29" t="s">
        <v>1</v>
      </c>
      <c r="B10" s="30" t="s">
        <v>15</v>
      </c>
      <c r="C10" s="3">
        <v>390</v>
      </c>
      <c r="D10" s="3">
        <v>37</v>
      </c>
      <c r="E10" s="3">
        <f>C10*1.15+D10</f>
        <v>485.49999999999994</v>
      </c>
      <c r="F10" s="4">
        <f>SUM(E9:E10)</f>
        <v>1201</v>
      </c>
      <c r="H10" s="1"/>
    </row>
    <row r="11" spans="1:8" ht="15">
      <c r="A11" s="9" t="s">
        <v>0</v>
      </c>
      <c r="B11" s="10" t="s">
        <v>9</v>
      </c>
      <c r="C11" s="11">
        <v>1410</v>
      </c>
      <c r="D11" s="11">
        <v>37</v>
      </c>
      <c r="E11" s="11">
        <f>C11*1.15+D11</f>
        <v>1658.4999999999998</v>
      </c>
      <c r="F11" s="12"/>
      <c r="H11" s="2"/>
    </row>
    <row r="12" spans="1:6" ht="15.75" thickBot="1">
      <c r="A12" s="17" t="s">
        <v>0</v>
      </c>
      <c r="B12" s="18" t="s">
        <v>10</v>
      </c>
      <c r="C12" s="19">
        <v>1100</v>
      </c>
      <c r="D12" s="19">
        <v>37</v>
      </c>
      <c r="E12" s="19">
        <f>C12*1.15+D12</f>
        <v>1302</v>
      </c>
      <c r="F12" s="20">
        <f>SUM(E11:E12)</f>
        <v>2960.5</v>
      </c>
    </row>
    <row r="13" spans="1:8" ht="15.75" thickBot="1">
      <c r="A13" s="13" t="s">
        <v>5</v>
      </c>
      <c r="B13" s="14" t="s">
        <v>19</v>
      </c>
      <c r="C13" s="15">
        <v>950</v>
      </c>
      <c r="D13" s="15">
        <v>37</v>
      </c>
      <c r="E13" s="15">
        <f>C13*1.15+D13</f>
        <v>1129.5</v>
      </c>
      <c r="F13" s="16">
        <f>E13</f>
        <v>1129.5</v>
      </c>
      <c r="H13" s="1"/>
    </row>
    <row r="14" spans="1:8" ht="15">
      <c r="A14" s="9" t="s">
        <v>6</v>
      </c>
      <c r="B14" s="10" t="s">
        <v>15</v>
      </c>
      <c r="C14" s="11">
        <v>390</v>
      </c>
      <c r="D14" s="11">
        <v>37</v>
      </c>
      <c r="E14" s="11">
        <f>C14*1.15+D14</f>
        <v>485.49999999999994</v>
      </c>
      <c r="F14" s="12"/>
      <c r="H14" s="2"/>
    </row>
    <row r="15" spans="1:6" ht="15.75" thickBot="1">
      <c r="A15" s="17" t="s">
        <v>6</v>
      </c>
      <c r="B15" s="18" t="s">
        <v>16</v>
      </c>
      <c r="C15" s="19">
        <v>800</v>
      </c>
      <c r="D15" s="19">
        <v>37</v>
      </c>
      <c r="E15" s="19">
        <f>C15*1.15+D15</f>
        <v>956.9999999999999</v>
      </c>
      <c r="F15" s="20">
        <f>SUM(E14:E15)</f>
        <v>1442.4999999999998</v>
      </c>
    </row>
    <row r="16" spans="1:8" ht="15.75" thickBot="1">
      <c r="A16" s="13" t="s">
        <v>8</v>
      </c>
      <c r="B16" s="14" t="s">
        <v>18</v>
      </c>
      <c r="C16" s="15">
        <v>900</v>
      </c>
      <c r="D16" s="15">
        <v>37</v>
      </c>
      <c r="E16" s="15">
        <f>C16*1.15+D16</f>
        <v>1072</v>
      </c>
      <c r="F16" s="16">
        <f>E16</f>
        <v>1072</v>
      </c>
      <c r="H16" s="1"/>
    </row>
    <row r="17" spans="1:8" ht="15.75" thickBot="1">
      <c r="A17" s="31"/>
      <c r="B17" s="32"/>
      <c r="C17" s="32">
        <f>SUM(C4:C16)</f>
        <v>10850</v>
      </c>
      <c r="D17" s="32">
        <f>SUM(D4:D16)</f>
        <v>481</v>
      </c>
      <c r="E17" s="32">
        <f>SUM(E4:E16)</f>
        <v>12958.5</v>
      </c>
      <c r="F17" s="33">
        <f>SUM(F4:F16)</f>
        <v>12958.5</v>
      </c>
      <c r="H17" s="2"/>
    </row>
    <row r="19" ht="15">
      <c r="H19" s="1"/>
    </row>
    <row r="20" ht="15">
      <c r="H20" s="2"/>
    </row>
  </sheetData>
  <sheetProtection/>
  <autoFilter ref="A3:F3">
    <sortState ref="A4:F20">
      <sortCondition sortBy="value" ref="A4:A20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2014-02-03T06:32:45Z</dcterms:modified>
  <cp:category/>
  <cp:version/>
  <cp:contentType/>
  <cp:contentStatus/>
</cp:coreProperties>
</file>