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'Лист1'!$A$2:$G$2</definedName>
  </definedNames>
  <calcPr fullCalcOnLoad="1" refMode="R1C1"/>
</workbook>
</file>

<file path=xl/sharedStrings.xml><?xml version="1.0" encoding="utf-8"?>
<sst xmlns="http://schemas.openxmlformats.org/spreadsheetml/2006/main" count="33" uniqueCount="30">
  <si>
    <t>Цена</t>
  </si>
  <si>
    <t>Сумка женская VENSI exclusive (39149A apricot #4242)</t>
  </si>
  <si>
    <t>Сумка женская VENSI exclusive (39157A apricot #4253)</t>
  </si>
  <si>
    <t>Сумка женская VENSI exclusive (39151 grey #4248)</t>
  </si>
  <si>
    <t>Сумка женская VENSI exclusive (90193 purple #4299)</t>
  </si>
  <si>
    <t>Сумка женская VENSI exclusive (V23010 brown #4135)</t>
  </si>
  <si>
    <t>Сумка женская VENSI exclusive (39145A grey #4234)</t>
  </si>
  <si>
    <t>Сумка женская VENSI exclusive (V23003-2A brown #4120)</t>
  </si>
  <si>
    <t>Сумка женская VENSI exclusive (71299 black #4173)</t>
  </si>
  <si>
    <t>Сумка женская VENSI exclusive (12081B grey #4201)</t>
  </si>
  <si>
    <t>Сумка женская VENSI exclusive (20178 l.grey (snake) #4227)</t>
  </si>
  <si>
    <t>Сумка женская VENSI classic (20182 apricot #4347)</t>
  </si>
  <si>
    <t>Сумка VENSI exclusive (20246 black #3878) - sale</t>
  </si>
  <si>
    <t>OKSIKS </t>
  </si>
  <si>
    <t>НИК</t>
  </si>
  <si>
    <t>Наименование</t>
  </si>
  <si>
    <t>Со скидкой</t>
  </si>
  <si>
    <t>Транс</t>
  </si>
  <si>
    <t>Итого с орг и транс.</t>
  </si>
  <si>
    <t>К Оплате:</t>
  </si>
  <si>
    <r>
      <t>Akwamarina</t>
    </r>
    <r>
      <rPr>
        <sz val="12"/>
        <color indexed="8"/>
        <rFont val="Verdana"/>
        <family val="2"/>
      </rPr>
      <t> </t>
    </r>
  </si>
  <si>
    <r>
      <t>luda))</t>
    </r>
    <r>
      <rPr>
        <sz val="12"/>
        <color indexed="8"/>
        <rFont val="Verdana"/>
        <family val="2"/>
      </rPr>
      <t> </t>
    </r>
  </si>
  <si>
    <r>
      <t>Not</t>
    </r>
    <r>
      <rPr>
        <sz val="12"/>
        <color indexed="8"/>
        <rFont val="Verdana"/>
        <family val="2"/>
      </rPr>
      <t> </t>
    </r>
  </si>
  <si>
    <r>
      <t>VMarinaV</t>
    </r>
    <r>
      <rPr>
        <sz val="12"/>
        <color indexed="8"/>
        <rFont val="Verdana"/>
        <family val="2"/>
      </rPr>
      <t> </t>
    </r>
  </si>
  <si>
    <r>
      <t>Виталка</t>
    </r>
    <r>
      <rPr>
        <sz val="12"/>
        <color indexed="8"/>
        <rFont val="Verdana"/>
        <family val="2"/>
      </rPr>
      <t> </t>
    </r>
  </si>
  <si>
    <r>
      <t>Джонни Д</t>
    </r>
    <r>
      <rPr>
        <sz val="12"/>
        <color indexed="8"/>
        <rFont val="Verdana"/>
        <family val="2"/>
      </rPr>
      <t> </t>
    </r>
  </si>
  <si>
    <r>
      <t>Ксю Катина</t>
    </r>
    <r>
      <rPr>
        <sz val="12"/>
        <color indexed="8"/>
        <rFont val="Verdana"/>
        <family val="2"/>
      </rPr>
      <t> </t>
    </r>
  </si>
  <si>
    <r>
      <t>Лазурька</t>
    </r>
    <r>
      <rPr>
        <sz val="12"/>
        <color indexed="8"/>
        <rFont val="Verdana"/>
        <family val="2"/>
      </rPr>
      <t> </t>
    </r>
  </si>
  <si>
    <r>
      <t>Лемих</t>
    </r>
    <r>
      <rPr>
        <sz val="12"/>
        <color indexed="8"/>
        <rFont val="Verdana"/>
        <family val="2"/>
      </rPr>
      <t> </t>
    </r>
  </si>
  <si>
    <r>
      <t>Сентябрина 85</t>
    </r>
    <r>
      <rPr>
        <sz val="12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</si>
</sst>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 horizontal="left"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7" fillId="0" borderId="14" xfId="52" applyFont="1" applyBorder="1" applyAlignment="1">
      <alignment horizontal="left" vertical="center" shrinkToFit="1"/>
      <protection/>
    </xf>
    <xf numFmtId="2" fontId="17" fillId="0" borderId="14" xfId="52" applyNumberFormat="1" applyFont="1" applyBorder="1" applyAlignment="1">
      <alignment horizontal="right" vertical="center"/>
      <protection/>
    </xf>
    <xf numFmtId="2" fontId="17" fillId="0" borderId="14" xfId="52" applyNumberFormat="1" applyFont="1" applyBorder="1" applyAlignment="1">
      <alignment horizontal="center" vertical="center"/>
      <protection/>
    </xf>
    <xf numFmtId="0" fontId="17" fillId="0" borderId="14" xfId="52" applyNumberFormat="1" applyFont="1" applyBorder="1" applyAlignment="1">
      <alignment horizontal="center" vertical="center"/>
      <protection/>
    </xf>
    <xf numFmtId="1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17" fillId="0" borderId="17" xfId="52" applyFont="1" applyBorder="1" applyAlignment="1">
      <alignment horizontal="left" vertical="center" shrinkToFit="1"/>
      <protection/>
    </xf>
    <xf numFmtId="2" fontId="17" fillId="0" borderId="17" xfId="52" applyNumberFormat="1" applyFont="1" applyBorder="1" applyAlignment="1">
      <alignment horizontal="right" vertical="center"/>
      <protection/>
    </xf>
    <xf numFmtId="2" fontId="17" fillId="0" borderId="17" xfId="52" applyNumberFormat="1" applyFont="1" applyBorder="1" applyAlignment="1">
      <alignment horizontal="center" vertical="center"/>
      <protection/>
    </xf>
    <xf numFmtId="0" fontId="17" fillId="0" borderId="17" xfId="52" applyNumberFormat="1" applyFont="1" applyBorder="1" applyAlignment="1">
      <alignment horizontal="center" vertical="center"/>
      <protection/>
    </xf>
    <xf numFmtId="1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7" fillId="0" borderId="20" xfId="52" applyFont="1" applyBorder="1" applyAlignment="1">
      <alignment horizontal="left" vertical="center" shrinkToFit="1"/>
      <protection/>
    </xf>
    <xf numFmtId="2" fontId="17" fillId="0" borderId="20" xfId="52" applyNumberFormat="1" applyFont="1" applyBorder="1" applyAlignment="1">
      <alignment horizontal="right" vertical="center"/>
      <protection/>
    </xf>
    <xf numFmtId="2" fontId="17" fillId="0" borderId="20" xfId="52" applyNumberFormat="1" applyFont="1" applyBorder="1" applyAlignment="1">
      <alignment horizontal="center" vertical="center"/>
      <protection/>
    </xf>
    <xf numFmtId="0" fontId="17" fillId="0" borderId="20" xfId="52" applyNumberFormat="1" applyFont="1" applyBorder="1" applyAlignment="1">
      <alignment horizontal="center" vertical="center"/>
      <protection/>
    </xf>
    <xf numFmtId="1" fontId="0" fillId="0" borderId="20" xfId="0" applyNumberFormat="1" applyFont="1" applyBorder="1" applyAlignment="1">
      <alignment/>
    </xf>
    <xf numFmtId="0" fontId="22" fillId="0" borderId="21" xfId="0" applyFont="1" applyBorder="1" applyAlignment="1">
      <alignment/>
    </xf>
    <xf numFmtId="0" fontId="17" fillId="0" borderId="22" xfId="52" applyFont="1" applyBorder="1" applyAlignment="1">
      <alignment horizontal="left" vertical="center" shrinkToFit="1"/>
      <protection/>
    </xf>
    <xf numFmtId="2" fontId="17" fillId="0" borderId="22" xfId="52" applyNumberFormat="1" applyFont="1" applyBorder="1" applyAlignment="1">
      <alignment horizontal="right" vertical="center"/>
      <protection/>
    </xf>
    <xf numFmtId="2" fontId="17" fillId="0" borderId="22" xfId="52" applyNumberFormat="1" applyFont="1" applyBorder="1" applyAlignment="1">
      <alignment horizontal="center" vertical="center"/>
      <protection/>
    </xf>
    <xf numFmtId="0" fontId="17" fillId="0" borderId="22" xfId="52" applyNumberFormat="1" applyFont="1" applyBorder="1" applyAlignment="1">
      <alignment horizontal="center" vertical="center"/>
      <protection/>
    </xf>
    <xf numFmtId="1" fontId="0" fillId="0" borderId="22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17" fillId="0" borderId="24" xfId="52" applyFont="1" applyBorder="1" applyAlignment="1">
      <alignment horizontal="left" vertical="center" shrinkToFit="1"/>
      <protection/>
    </xf>
    <xf numFmtId="2" fontId="17" fillId="0" borderId="24" xfId="52" applyNumberFormat="1" applyFont="1" applyBorder="1" applyAlignment="1">
      <alignment horizontal="right" vertical="center"/>
      <protection/>
    </xf>
    <xf numFmtId="2" fontId="17" fillId="0" borderId="24" xfId="52" applyNumberFormat="1" applyFont="1" applyBorder="1" applyAlignment="1">
      <alignment horizontal="center" vertical="center"/>
      <protection/>
    </xf>
    <xf numFmtId="0" fontId="17" fillId="0" borderId="24" xfId="52" applyNumberFormat="1" applyFont="1" applyBorder="1" applyAlignment="1">
      <alignment horizontal="center" vertical="center"/>
      <protection/>
    </xf>
    <xf numFmtId="1" fontId="0" fillId="0" borderId="24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17" fillId="0" borderId="26" xfId="52" applyFont="1" applyBorder="1" applyAlignment="1">
      <alignment horizontal="left" vertical="center" shrinkToFit="1"/>
      <protection/>
    </xf>
    <xf numFmtId="2" fontId="17" fillId="0" borderId="26" xfId="52" applyNumberFormat="1" applyFont="1" applyBorder="1" applyAlignment="1">
      <alignment horizontal="right" vertical="center"/>
      <protection/>
    </xf>
    <xf numFmtId="2" fontId="17" fillId="0" borderId="26" xfId="52" applyNumberFormat="1" applyFont="1" applyBorder="1" applyAlignment="1">
      <alignment horizontal="center" vertical="center"/>
      <protection/>
    </xf>
    <xf numFmtId="0" fontId="17" fillId="0" borderId="26" xfId="52" applyNumberFormat="1" applyFont="1" applyBorder="1" applyAlignment="1">
      <alignment horizontal="center" vertical="center"/>
      <protection/>
    </xf>
    <xf numFmtId="1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21.00390625" style="0" customWidth="1"/>
    <col min="2" max="2" width="60.375" style="0" customWidth="1"/>
    <col min="7" max="7" width="18.875" style="0" customWidth="1"/>
  </cols>
  <sheetData>
    <row r="1" ht="13.5" thickBot="1"/>
    <row r="2" spans="1:7" ht="21" thickBot="1">
      <c r="A2" s="3" t="s">
        <v>14</v>
      </c>
      <c r="B2" s="4" t="s">
        <v>15</v>
      </c>
      <c r="C2" s="4" t="s">
        <v>0</v>
      </c>
      <c r="D2" s="4" t="s">
        <v>16</v>
      </c>
      <c r="E2" s="4" t="s">
        <v>17</v>
      </c>
      <c r="F2" s="4" t="s">
        <v>18</v>
      </c>
      <c r="G2" s="5" t="s">
        <v>19</v>
      </c>
    </row>
    <row r="3" spans="1:7" ht="15">
      <c r="A3" s="13" t="s">
        <v>20</v>
      </c>
      <c r="B3" s="14" t="s">
        <v>4</v>
      </c>
      <c r="C3" s="15">
        <v>1120</v>
      </c>
      <c r="D3" s="16">
        <f>C3*0.98</f>
        <v>1097.6</v>
      </c>
      <c r="E3" s="17">
        <v>25</v>
      </c>
      <c r="F3" s="18">
        <f>D3*1.15+E3</f>
        <v>1287.2399999999998</v>
      </c>
      <c r="G3" s="19"/>
    </row>
    <row r="4" spans="1:7" ht="15.75" thickBot="1">
      <c r="A4" s="20" t="s">
        <v>20</v>
      </c>
      <c r="B4" s="21" t="s">
        <v>9</v>
      </c>
      <c r="C4" s="22">
        <v>1120</v>
      </c>
      <c r="D4" s="23">
        <f>C4*0.98</f>
        <v>1097.6</v>
      </c>
      <c r="E4" s="24">
        <v>25</v>
      </c>
      <c r="F4" s="25">
        <f>D4*1.15+E4</f>
        <v>1287.2399999999998</v>
      </c>
      <c r="G4" s="47">
        <f>SUM(F3:F4)</f>
        <v>2574.4799999999996</v>
      </c>
    </row>
    <row r="5" spans="1:7" ht="15.75" thickBot="1">
      <c r="A5" s="26" t="s">
        <v>21</v>
      </c>
      <c r="B5" s="27" t="s">
        <v>6</v>
      </c>
      <c r="C5" s="28">
        <v>1070</v>
      </c>
      <c r="D5" s="29">
        <f>C5*0.98</f>
        <v>1048.6</v>
      </c>
      <c r="E5" s="30">
        <v>25</v>
      </c>
      <c r="F5" s="31">
        <f>D5*1.15+E5</f>
        <v>1230.8899999999999</v>
      </c>
      <c r="G5" s="48">
        <f>F5</f>
        <v>1230.8899999999999</v>
      </c>
    </row>
    <row r="6" spans="1:7" ht="15.75" thickBot="1">
      <c r="A6" s="32" t="s">
        <v>22</v>
      </c>
      <c r="B6" s="33" t="s">
        <v>8</v>
      </c>
      <c r="C6" s="34">
        <v>1250</v>
      </c>
      <c r="D6" s="35">
        <f>C6*0.98</f>
        <v>1225</v>
      </c>
      <c r="E6" s="36">
        <v>25</v>
      </c>
      <c r="F6" s="37">
        <f>D6*1.15+E6</f>
        <v>1433.75</v>
      </c>
      <c r="G6" s="49">
        <f>F6</f>
        <v>1433.75</v>
      </c>
    </row>
    <row r="7" spans="1:7" ht="15.75" thickBot="1">
      <c r="A7" s="26" t="s">
        <v>13</v>
      </c>
      <c r="B7" s="27" t="s">
        <v>10</v>
      </c>
      <c r="C7" s="28">
        <v>1050</v>
      </c>
      <c r="D7" s="29">
        <f>C7*0.98</f>
        <v>1029</v>
      </c>
      <c r="E7" s="30">
        <v>25</v>
      </c>
      <c r="F7" s="31">
        <f>D7*1.15+E7</f>
        <v>1208.35</v>
      </c>
      <c r="G7" s="50">
        <f>F7</f>
        <v>1208.35</v>
      </c>
    </row>
    <row r="8" spans="1:7" ht="15.75" thickBot="1">
      <c r="A8" s="32" t="s">
        <v>23</v>
      </c>
      <c r="B8" s="33" t="s">
        <v>3</v>
      </c>
      <c r="C8" s="34">
        <v>1070</v>
      </c>
      <c r="D8" s="35">
        <f>C8*0.98</f>
        <v>1048.6</v>
      </c>
      <c r="E8" s="36">
        <v>25</v>
      </c>
      <c r="F8" s="37">
        <f>D8*1.15+E8</f>
        <v>1230.8899999999999</v>
      </c>
      <c r="G8" s="51">
        <f>F8</f>
        <v>1230.8899999999999</v>
      </c>
    </row>
    <row r="9" spans="1:7" ht="15.75" thickBot="1">
      <c r="A9" s="26" t="s">
        <v>24</v>
      </c>
      <c r="B9" s="27" t="s">
        <v>2</v>
      </c>
      <c r="C9" s="28">
        <v>1080</v>
      </c>
      <c r="D9" s="29">
        <f>C9*0.98</f>
        <v>1058.4</v>
      </c>
      <c r="E9" s="30">
        <v>25</v>
      </c>
      <c r="F9" s="31">
        <f>D9*1.15+E9</f>
        <v>1242.16</v>
      </c>
      <c r="G9" s="48">
        <f>F9</f>
        <v>1242.16</v>
      </c>
    </row>
    <row r="10" spans="1:7" ht="15.75" thickBot="1">
      <c r="A10" s="32" t="s">
        <v>25</v>
      </c>
      <c r="B10" s="33" t="s">
        <v>7</v>
      </c>
      <c r="C10" s="34">
        <v>1380</v>
      </c>
      <c r="D10" s="35">
        <f>C10*0.98</f>
        <v>1352.3999999999999</v>
      </c>
      <c r="E10" s="36">
        <v>25</v>
      </c>
      <c r="F10" s="37">
        <f>D10*1.15+E10</f>
        <v>1580.2599999999998</v>
      </c>
      <c r="G10" s="49">
        <f>F10</f>
        <v>1580.2599999999998</v>
      </c>
    </row>
    <row r="11" spans="1:7" ht="15.75" thickBot="1">
      <c r="A11" s="26" t="s">
        <v>26</v>
      </c>
      <c r="B11" s="27" t="s">
        <v>5</v>
      </c>
      <c r="C11" s="28">
        <v>1380</v>
      </c>
      <c r="D11" s="29">
        <f>C11*0.98</f>
        <v>1352.3999999999999</v>
      </c>
      <c r="E11" s="30">
        <v>25</v>
      </c>
      <c r="F11" s="31">
        <f>D11*1.15+E11</f>
        <v>1580.2599999999998</v>
      </c>
      <c r="G11" s="48">
        <f>F11</f>
        <v>1580.2599999999998</v>
      </c>
    </row>
    <row r="12" spans="1:7" ht="15.75" thickBot="1">
      <c r="A12" s="32" t="s">
        <v>27</v>
      </c>
      <c r="B12" s="33" t="s">
        <v>6</v>
      </c>
      <c r="C12" s="34">
        <v>1070</v>
      </c>
      <c r="D12" s="35">
        <f>C12*0.98</f>
        <v>1048.6</v>
      </c>
      <c r="E12" s="36">
        <v>25</v>
      </c>
      <c r="F12" s="37">
        <f>D12*1.15+E12</f>
        <v>1230.8899999999999</v>
      </c>
      <c r="G12" s="51">
        <f>F12</f>
        <v>1230.8899999999999</v>
      </c>
    </row>
    <row r="13" spans="1:7" ht="15">
      <c r="A13" s="6" t="s">
        <v>28</v>
      </c>
      <c r="B13" s="7" t="s">
        <v>1</v>
      </c>
      <c r="C13" s="8">
        <v>1030</v>
      </c>
      <c r="D13" s="9">
        <f>C13*0.98</f>
        <v>1009.4</v>
      </c>
      <c r="E13" s="10">
        <v>25</v>
      </c>
      <c r="F13" s="11">
        <f>D13*1.15+E13</f>
        <v>1185.81</v>
      </c>
      <c r="G13" s="12"/>
    </row>
    <row r="14" spans="1:7" ht="15.75" thickBot="1">
      <c r="A14" s="38" t="s">
        <v>28</v>
      </c>
      <c r="B14" s="39" t="s">
        <v>11</v>
      </c>
      <c r="C14" s="40">
        <v>1080</v>
      </c>
      <c r="D14" s="41">
        <f>C14*0.98</f>
        <v>1058.4</v>
      </c>
      <c r="E14" s="42">
        <v>25</v>
      </c>
      <c r="F14" s="43">
        <f>D14*1.15+E14</f>
        <v>1242.16</v>
      </c>
      <c r="G14" s="52">
        <f>SUM(F13:F14)</f>
        <v>2427.9700000000003</v>
      </c>
    </row>
    <row r="15" spans="1:7" ht="15.75" thickBot="1">
      <c r="A15" s="32" t="s">
        <v>29</v>
      </c>
      <c r="B15" s="33" t="s">
        <v>12</v>
      </c>
      <c r="C15" s="34">
        <v>950</v>
      </c>
      <c r="D15" s="35">
        <f>C15</f>
        <v>950</v>
      </c>
      <c r="E15" s="36">
        <v>25</v>
      </c>
      <c r="F15" s="37">
        <f>D15*1.15+E15</f>
        <v>1117.5</v>
      </c>
      <c r="G15" s="49">
        <f>F15</f>
        <v>1117.5</v>
      </c>
    </row>
    <row r="16" spans="1:7" ht="13.5" thickBot="1">
      <c r="A16" s="44"/>
      <c r="B16" s="45"/>
      <c r="C16" s="46">
        <f>SUM(C3:C15)</f>
        <v>14650</v>
      </c>
      <c r="D16" s="46">
        <f>SUM(D3:D15)</f>
        <v>14375.999999999998</v>
      </c>
      <c r="E16" s="46">
        <f>SUM(E3:E15)</f>
        <v>325</v>
      </c>
      <c r="F16" s="46">
        <f>SUM(F3:F15)</f>
        <v>16857.399999999998</v>
      </c>
      <c r="G16" s="46">
        <f>SUM(G3:G15)</f>
        <v>16857.399999999998</v>
      </c>
    </row>
    <row r="17" ht="12.75">
      <c r="F17" s="2"/>
    </row>
    <row r="19" ht="12.75">
      <c r="F19" s="1"/>
    </row>
    <row r="20" ht="12.75">
      <c r="F20" s="2"/>
    </row>
    <row r="21" ht="12.75">
      <c r="F21" s="2"/>
    </row>
    <row r="22" ht="12.75">
      <c r="F22" s="2"/>
    </row>
  </sheetData>
  <sheetProtection/>
  <autoFilter ref="A2:G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2013-04-25T07:02:37Z</dcterms:created>
  <dcterms:modified xsi:type="dcterms:W3CDTF">2013-04-25T09:25:25Z</dcterms:modified>
  <cp:category/>
  <cp:version/>
  <cp:contentType/>
  <cp:contentStatus/>
</cp:coreProperties>
</file>