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'Лист1'!$A$2:$G$2</definedName>
  </definedNames>
  <calcPr fullCalcOnLoad="1"/>
</workbook>
</file>

<file path=xl/sharedStrings.xml><?xml version="1.0" encoding="utf-8"?>
<sst xmlns="http://schemas.openxmlformats.org/spreadsheetml/2006/main" count="45" uniqueCount="38">
  <si>
    <t>Сумка женская VENSI exclusive (39178 apricot #4421)</t>
  </si>
  <si>
    <t>Сумка женская VENSI exclusive (50193A white #4454)</t>
  </si>
  <si>
    <t>Сумка женская VENSI exclusive (20198D white #4370)</t>
  </si>
  <si>
    <t>Сумка женская VENSI exclusive (G88075B grey #4522)</t>
  </si>
  <si>
    <t>Сумка женская VENSI exclusive (39191B white #4435)</t>
  </si>
  <si>
    <t>Сумка женская VENSI exclusive (71311A beige #4468)</t>
  </si>
  <si>
    <t>Сумка VENSI exclusive (39078 black #3720) - sale</t>
  </si>
  <si>
    <t>Сумка VENSI exclusive (87934 black #3778) - sale</t>
  </si>
  <si>
    <t>Сумка женская VENSI classic (50181A grey #4445)</t>
  </si>
  <si>
    <t>Сумка VENSI exclusive (20072 black #3669) - sale</t>
  </si>
  <si>
    <t>Сумка женская VENSI classic (90219 beige #4536)</t>
  </si>
  <si>
    <t>Сумка женская VENSI classic (50182A grey #4446)</t>
  </si>
  <si>
    <t>Сумка женская VENSI exclusive (G88067A apricot #4518)</t>
  </si>
  <si>
    <t>Держатель Fashionset (12003 FS (color 01) #3384)</t>
  </si>
  <si>
    <t>Сумка женская VENSI exclusive (12063 black #4097)</t>
  </si>
  <si>
    <t>Сумка женская VENSI exclusive (G88014 black #4178)</t>
  </si>
  <si>
    <t>Сумка женская VENSI exclusive (71301A apricot #4270)</t>
  </si>
  <si>
    <t>Наименование</t>
  </si>
  <si>
    <t>Цена</t>
  </si>
  <si>
    <t>Со скидкой</t>
  </si>
  <si>
    <t>НИК</t>
  </si>
  <si>
    <t>Транспорт</t>
  </si>
  <si>
    <t>Итого с орг и транс.</t>
  </si>
  <si>
    <t>Всего</t>
  </si>
  <si>
    <t>tanysha&amp;</t>
  </si>
  <si>
    <t>Аделя</t>
  </si>
  <si>
    <t>Olga150407</t>
  </si>
  <si>
    <t>Зажигалка</t>
  </si>
  <si>
    <t>Каллисто</t>
  </si>
  <si>
    <t>helena1</t>
  </si>
  <si>
    <t>Alena1111</t>
  </si>
  <si>
    <t>солнечная гостья</t>
  </si>
  <si>
    <t>TanyaP</t>
  </si>
  <si>
    <t>Юлия VV</t>
  </si>
  <si>
    <t>Небоглазый</t>
  </si>
  <si>
    <t xml:space="preserve">Мечтающая о звездах </t>
  </si>
  <si>
    <t>МАЛЬВИН@</t>
  </si>
  <si>
    <t>devjatka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</si>
</sst>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18" fillId="0" borderId="10" xfId="0" applyFont="1" applyBorder="1" applyAlignment="1">
      <alignment horizontal="left" vertical="center" shrinkToFit="1"/>
    </xf>
    <xf numFmtId="2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right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1" xfId="0" applyBorder="1" applyAlignment="1">
      <alignment/>
    </xf>
    <xf numFmtId="0" fontId="4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1" fillId="0" borderId="17" xfId="0" applyFont="1" applyBorder="1" applyAlignment="1">
      <alignment/>
    </xf>
    <xf numFmtId="0" fontId="18" fillId="0" borderId="18" xfId="0" applyFont="1" applyBorder="1" applyAlignment="1">
      <alignment horizontal="left" vertical="center" shrinkToFit="1"/>
    </xf>
    <xf numFmtId="2" fontId="18" fillId="0" borderId="18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0" fontId="41" fillId="0" borderId="20" xfId="0" applyFont="1" applyBorder="1" applyAlignment="1">
      <alignment/>
    </xf>
    <xf numFmtId="0" fontId="18" fillId="0" borderId="21" xfId="0" applyFont="1" applyBorder="1" applyAlignment="1">
      <alignment horizontal="left" vertical="center" shrinkToFit="1"/>
    </xf>
    <xf numFmtId="2" fontId="18" fillId="0" borderId="21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/>
    </xf>
    <xf numFmtId="0" fontId="41" fillId="0" borderId="22" xfId="0" applyFont="1" applyBorder="1" applyAlignment="1">
      <alignment/>
    </xf>
    <xf numFmtId="0" fontId="18" fillId="0" borderId="23" xfId="0" applyFont="1" applyBorder="1" applyAlignment="1">
      <alignment horizontal="left" vertical="center" shrinkToFit="1"/>
    </xf>
    <xf numFmtId="2" fontId="18" fillId="0" borderId="23" xfId="0" applyNumberFormat="1" applyFont="1" applyBorder="1" applyAlignment="1">
      <alignment horizontal="right" vertical="center"/>
    </xf>
    <xf numFmtId="0" fontId="18" fillId="0" borderId="23" xfId="0" applyNumberFormat="1" applyFont="1" applyBorder="1" applyAlignment="1">
      <alignment horizontal="right" vertical="center"/>
    </xf>
    <xf numFmtId="1" fontId="0" fillId="0" borderId="21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41" fillId="0" borderId="25" xfId="0" applyFont="1" applyBorder="1" applyAlignment="1">
      <alignment/>
    </xf>
    <xf numFmtId="0" fontId="18" fillId="0" borderId="26" xfId="0" applyFont="1" applyBorder="1" applyAlignment="1">
      <alignment horizontal="left" vertical="center" shrinkToFit="1"/>
    </xf>
    <xf numFmtId="2" fontId="18" fillId="0" borderId="26" xfId="0" applyNumberFormat="1" applyFont="1" applyBorder="1" applyAlignment="1">
      <alignment horizontal="right" vertical="center"/>
    </xf>
    <xf numFmtId="0" fontId="18" fillId="0" borderId="26" xfId="0" applyNumberFormat="1" applyFont="1" applyBorder="1" applyAlignment="1">
      <alignment horizontal="right" vertical="center"/>
    </xf>
    <xf numFmtId="1" fontId="0" fillId="0" borderId="26" xfId="0" applyNumberFormat="1" applyBorder="1" applyAlignment="1">
      <alignment/>
    </xf>
    <xf numFmtId="0" fontId="41" fillId="0" borderId="27" xfId="0" applyFont="1" applyBorder="1" applyAlignment="1">
      <alignment/>
    </xf>
    <xf numFmtId="0" fontId="18" fillId="0" borderId="28" xfId="0" applyFont="1" applyBorder="1" applyAlignment="1">
      <alignment horizontal="left" vertical="center" shrinkToFit="1"/>
    </xf>
    <xf numFmtId="2" fontId="18" fillId="0" borderId="28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right" vertical="center"/>
    </xf>
    <xf numFmtId="1" fontId="0" fillId="0" borderId="28" xfId="0" applyNumberFormat="1" applyBorder="1" applyAlignment="1">
      <alignment/>
    </xf>
    <xf numFmtId="0" fontId="41" fillId="0" borderId="29" xfId="0" applyFont="1" applyBorder="1" applyAlignment="1">
      <alignment/>
    </xf>
    <xf numFmtId="0" fontId="18" fillId="0" borderId="24" xfId="0" applyFont="1" applyBorder="1" applyAlignment="1">
      <alignment horizontal="left" vertical="center" shrinkToFit="1"/>
    </xf>
    <xf numFmtId="2" fontId="18" fillId="0" borderId="24" xfId="0" applyNumberFormat="1" applyFont="1" applyBorder="1" applyAlignment="1">
      <alignment horizontal="right" vertical="center"/>
    </xf>
    <xf numFmtId="0" fontId="18" fillId="0" borderId="24" xfId="0" applyNumberFormat="1" applyFont="1" applyBorder="1" applyAlignment="1">
      <alignment horizontal="right" vertical="center"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30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17.57421875" style="0" customWidth="1"/>
    <col min="2" max="2" width="54.7109375" style="0" customWidth="1"/>
    <col min="4" max="4" width="12.421875" style="0" customWidth="1"/>
    <col min="5" max="5" width="10.7109375" style="0" customWidth="1"/>
    <col min="6" max="6" width="18.7109375" style="0" customWidth="1"/>
  </cols>
  <sheetData>
    <row r="1" ht="15.75" thickBot="1"/>
    <row r="2" spans="1:8" ht="15.75" thickBot="1">
      <c r="A2" s="9" t="s">
        <v>20</v>
      </c>
      <c r="B2" s="10" t="s">
        <v>17</v>
      </c>
      <c r="C2" s="10" t="s">
        <v>18</v>
      </c>
      <c r="D2" s="10" t="s">
        <v>19</v>
      </c>
      <c r="E2" s="10" t="s">
        <v>21</v>
      </c>
      <c r="F2" s="10" t="s">
        <v>22</v>
      </c>
      <c r="G2" s="11" t="s">
        <v>23</v>
      </c>
      <c r="H2" s="4"/>
    </row>
    <row r="3" spans="1:8" ht="15.75" thickBot="1">
      <c r="A3" s="17" t="s">
        <v>30</v>
      </c>
      <c r="B3" s="18" t="s">
        <v>4</v>
      </c>
      <c r="C3" s="19">
        <v>1140</v>
      </c>
      <c r="D3" s="19">
        <f>C3*0.99</f>
        <v>1128.6</v>
      </c>
      <c r="E3" s="20">
        <v>23</v>
      </c>
      <c r="F3" s="26">
        <f>D3*1.15+E3</f>
        <v>1320.8899999999999</v>
      </c>
      <c r="G3" s="48">
        <f>F3</f>
        <v>1320.8899999999999</v>
      </c>
      <c r="H3" s="5"/>
    </row>
    <row r="4" spans="1:7" ht="15.75" thickBot="1">
      <c r="A4" s="22" t="s">
        <v>37</v>
      </c>
      <c r="B4" s="23" t="s">
        <v>12</v>
      </c>
      <c r="C4" s="24">
        <v>1190</v>
      </c>
      <c r="D4" s="24">
        <f>C4*0.99</f>
        <v>1178.1</v>
      </c>
      <c r="E4" s="25">
        <v>23</v>
      </c>
      <c r="F4" s="27">
        <f aca="true" t="shared" si="0" ref="F4:F21">D4*1.15+E4</f>
        <v>1377.8149999999998</v>
      </c>
      <c r="G4" s="49">
        <f>F4</f>
        <v>1377.8149999999998</v>
      </c>
    </row>
    <row r="5" spans="1:8" ht="15.75" thickBot="1">
      <c r="A5" s="17" t="s">
        <v>29</v>
      </c>
      <c r="B5" s="18" t="s">
        <v>5</v>
      </c>
      <c r="C5" s="19">
        <v>1130</v>
      </c>
      <c r="D5" s="19">
        <f>C5*0.99</f>
        <v>1118.7</v>
      </c>
      <c r="E5" s="20">
        <v>23</v>
      </c>
      <c r="F5" s="26">
        <f t="shared" si="0"/>
        <v>1309.5049999999999</v>
      </c>
      <c r="G5" s="48">
        <f>F5</f>
        <v>1309.5049999999999</v>
      </c>
      <c r="H5" s="4"/>
    </row>
    <row r="6" spans="1:8" ht="15.75" thickBot="1">
      <c r="A6" s="22" t="s">
        <v>26</v>
      </c>
      <c r="B6" s="23" t="s">
        <v>10</v>
      </c>
      <c r="C6" s="24">
        <v>950</v>
      </c>
      <c r="D6" s="24">
        <f>C6*0.99</f>
        <v>940.5</v>
      </c>
      <c r="E6" s="25">
        <v>23</v>
      </c>
      <c r="F6" s="27">
        <f t="shared" si="0"/>
        <v>1104.5749999999998</v>
      </c>
      <c r="G6" s="49">
        <f>F6</f>
        <v>1104.5749999999998</v>
      </c>
      <c r="H6" s="5"/>
    </row>
    <row r="7" spans="1:7" ht="15.75" thickBot="1">
      <c r="A7" s="17" t="s">
        <v>32</v>
      </c>
      <c r="B7" s="18" t="s">
        <v>11</v>
      </c>
      <c r="C7" s="19">
        <v>950</v>
      </c>
      <c r="D7" s="19">
        <f>C7*0.99</f>
        <v>940.5</v>
      </c>
      <c r="E7" s="20">
        <v>23</v>
      </c>
      <c r="F7" s="26">
        <f t="shared" si="0"/>
        <v>1104.5749999999998</v>
      </c>
      <c r="G7" s="48">
        <f>F7</f>
        <v>1104.5749999999998</v>
      </c>
    </row>
    <row r="8" spans="1:8" ht="15">
      <c r="A8" s="12" t="s">
        <v>24</v>
      </c>
      <c r="B8" s="13" t="s">
        <v>9</v>
      </c>
      <c r="C8" s="14">
        <v>970</v>
      </c>
      <c r="D8" s="14">
        <f>C8</f>
        <v>970</v>
      </c>
      <c r="E8" s="15">
        <v>23</v>
      </c>
      <c r="F8" s="28">
        <f t="shared" si="0"/>
        <v>1138.5</v>
      </c>
      <c r="G8" s="16"/>
      <c r="H8" s="4"/>
    </row>
    <row r="9" spans="1:8" ht="15">
      <c r="A9" s="7" t="s">
        <v>24</v>
      </c>
      <c r="B9" s="1" t="s">
        <v>13</v>
      </c>
      <c r="C9" s="2">
        <v>130</v>
      </c>
      <c r="D9" s="2">
        <f>C9*0.99</f>
        <v>128.7</v>
      </c>
      <c r="E9" s="3">
        <v>3</v>
      </c>
      <c r="F9" s="29">
        <f t="shared" si="0"/>
        <v>151.00499999999997</v>
      </c>
      <c r="G9" s="8"/>
      <c r="H9" s="5"/>
    </row>
    <row r="10" spans="1:7" ht="15.75" thickBot="1">
      <c r="A10" s="31" t="s">
        <v>24</v>
      </c>
      <c r="B10" s="32" t="s">
        <v>15</v>
      </c>
      <c r="C10" s="33">
        <v>1110</v>
      </c>
      <c r="D10" s="33">
        <f>C10*0.99</f>
        <v>1098.9</v>
      </c>
      <c r="E10" s="34">
        <v>23</v>
      </c>
      <c r="F10" s="35">
        <f t="shared" si="0"/>
        <v>1286.735</v>
      </c>
      <c r="G10" s="50">
        <f>SUM(F8:F10)</f>
        <v>2576.24</v>
      </c>
    </row>
    <row r="11" spans="1:8" ht="15">
      <c r="A11" s="36" t="s">
        <v>25</v>
      </c>
      <c r="B11" s="37" t="s">
        <v>14</v>
      </c>
      <c r="C11" s="38">
        <v>1050</v>
      </c>
      <c r="D11" s="38">
        <f>C11*0.99</f>
        <v>1039.5</v>
      </c>
      <c r="E11" s="39">
        <v>23</v>
      </c>
      <c r="F11" s="40">
        <f t="shared" si="0"/>
        <v>1218.425</v>
      </c>
      <c r="G11" s="6"/>
      <c r="H11" s="4"/>
    </row>
    <row r="12" spans="1:8" ht="15.75" thickBot="1">
      <c r="A12" s="41" t="s">
        <v>25</v>
      </c>
      <c r="B12" s="42" t="s">
        <v>16</v>
      </c>
      <c r="C12" s="43">
        <v>1080</v>
      </c>
      <c r="D12" s="43">
        <f>C12*0.99</f>
        <v>1069.2</v>
      </c>
      <c r="E12" s="44">
        <v>23</v>
      </c>
      <c r="F12" s="30">
        <f t="shared" si="0"/>
        <v>1252.58</v>
      </c>
      <c r="G12" s="51">
        <f>SUM(F11:F12)</f>
        <v>2471.005</v>
      </c>
      <c r="H12" s="5"/>
    </row>
    <row r="13" spans="1:7" ht="15.75" thickBot="1">
      <c r="A13" s="22" t="s">
        <v>27</v>
      </c>
      <c r="B13" s="23" t="s">
        <v>3</v>
      </c>
      <c r="C13" s="24">
        <v>1210</v>
      </c>
      <c r="D13" s="24">
        <f>C13*0.99</f>
        <v>1197.9</v>
      </c>
      <c r="E13" s="25">
        <v>23</v>
      </c>
      <c r="F13" s="27">
        <f t="shared" si="0"/>
        <v>1400.585</v>
      </c>
      <c r="G13" s="49">
        <f>F13</f>
        <v>1400.585</v>
      </c>
    </row>
    <row r="14" spans="1:8" ht="15.75" thickBot="1">
      <c r="A14" s="17" t="s">
        <v>28</v>
      </c>
      <c r="B14" s="18" t="s">
        <v>2</v>
      </c>
      <c r="C14" s="19">
        <v>1130</v>
      </c>
      <c r="D14" s="19">
        <f>C14*0.99</f>
        <v>1118.7</v>
      </c>
      <c r="E14" s="20">
        <v>23</v>
      </c>
      <c r="F14" s="26">
        <f t="shared" si="0"/>
        <v>1309.5049999999999</v>
      </c>
      <c r="G14" s="48">
        <f>F14</f>
        <v>1309.5049999999999</v>
      </c>
      <c r="H14" s="4"/>
    </row>
    <row r="15" spans="1:8" ht="15.75" thickBot="1">
      <c r="A15" s="22" t="s">
        <v>36</v>
      </c>
      <c r="B15" s="23" t="s">
        <v>7</v>
      </c>
      <c r="C15" s="24">
        <v>950</v>
      </c>
      <c r="D15" s="24">
        <f>C15</f>
        <v>950</v>
      </c>
      <c r="E15" s="25">
        <v>23</v>
      </c>
      <c r="F15" s="27">
        <f t="shared" si="0"/>
        <v>1115.5</v>
      </c>
      <c r="G15" s="49">
        <f>F15</f>
        <v>1115.5</v>
      </c>
      <c r="H15" s="5"/>
    </row>
    <row r="16" spans="1:7" ht="15.75" thickBot="1">
      <c r="A16" s="17" t="s">
        <v>35</v>
      </c>
      <c r="B16" s="18" t="s">
        <v>8</v>
      </c>
      <c r="C16" s="19">
        <v>1000</v>
      </c>
      <c r="D16" s="19">
        <f>C16*0.99</f>
        <v>990</v>
      </c>
      <c r="E16" s="20">
        <v>23</v>
      </c>
      <c r="F16" s="26">
        <f t="shared" si="0"/>
        <v>1161.5</v>
      </c>
      <c r="G16" s="48">
        <f>F16</f>
        <v>1161.5</v>
      </c>
    </row>
    <row r="17" spans="1:8" ht="15.75" thickBot="1">
      <c r="A17" s="22" t="s">
        <v>34</v>
      </c>
      <c r="B17" s="23" t="s">
        <v>6</v>
      </c>
      <c r="C17" s="24">
        <v>930</v>
      </c>
      <c r="D17" s="24">
        <f>C17</f>
        <v>930</v>
      </c>
      <c r="E17" s="25">
        <v>23</v>
      </c>
      <c r="F17" s="27">
        <f t="shared" si="0"/>
        <v>1092.5</v>
      </c>
      <c r="G17" s="49">
        <f>F17</f>
        <v>1092.5</v>
      </c>
      <c r="H17" s="4"/>
    </row>
    <row r="18" spans="1:8" ht="15.75" thickBot="1">
      <c r="A18" s="17" t="s">
        <v>31</v>
      </c>
      <c r="B18" s="18" t="s">
        <v>5</v>
      </c>
      <c r="C18" s="19">
        <v>1130</v>
      </c>
      <c r="D18" s="19">
        <f>C18*0.99</f>
        <v>1118.7</v>
      </c>
      <c r="E18" s="20">
        <v>23</v>
      </c>
      <c r="F18" s="26">
        <f t="shared" si="0"/>
        <v>1309.5049999999999</v>
      </c>
      <c r="G18" s="48">
        <f>F18</f>
        <v>1309.5049999999999</v>
      </c>
      <c r="H18" s="5"/>
    </row>
    <row r="19" spans="1:7" ht="15">
      <c r="A19" s="12" t="s">
        <v>33</v>
      </c>
      <c r="B19" s="13" t="s">
        <v>0</v>
      </c>
      <c r="C19" s="14">
        <v>1110</v>
      </c>
      <c r="D19" s="14">
        <f>C19*0.99</f>
        <v>1098.9</v>
      </c>
      <c r="E19" s="15">
        <v>23</v>
      </c>
      <c r="F19" s="28">
        <f t="shared" si="0"/>
        <v>1286.735</v>
      </c>
      <c r="G19" s="16"/>
    </row>
    <row r="20" spans="1:8" ht="15">
      <c r="A20" s="7" t="s">
        <v>33</v>
      </c>
      <c r="B20" s="1" t="s">
        <v>1</v>
      </c>
      <c r="C20" s="2">
        <v>1090</v>
      </c>
      <c r="D20" s="2">
        <f>C20*0.99</f>
        <v>1079.1</v>
      </c>
      <c r="E20" s="3">
        <v>23</v>
      </c>
      <c r="F20" s="29">
        <f t="shared" si="0"/>
        <v>1263.9649999999997</v>
      </c>
      <c r="G20" s="8"/>
      <c r="H20" s="4"/>
    </row>
    <row r="21" spans="1:8" ht="15.75" thickBot="1">
      <c r="A21" s="31" t="s">
        <v>33</v>
      </c>
      <c r="B21" s="32" t="s">
        <v>4</v>
      </c>
      <c r="C21" s="33">
        <v>1140</v>
      </c>
      <c r="D21" s="33">
        <f>C21*0.99</f>
        <v>1128.6</v>
      </c>
      <c r="E21" s="34">
        <v>23</v>
      </c>
      <c r="F21" s="35">
        <f t="shared" si="0"/>
        <v>1320.8899999999999</v>
      </c>
      <c r="G21" s="50">
        <f>SUM(F19:F21)</f>
        <v>3871.5899999999997</v>
      </c>
      <c r="H21" s="5"/>
    </row>
    <row r="22" spans="1:8" ht="15.75" thickBot="1">
      <c r="A22" s="45"/>
      <c r="B22" s="21"/>
      <c r="C22" s="46">
        <f>SUM(C3:C21)</f>
        <v>19390</v>
      </c>
      <c r="D22" s="46">
        <f>SUM(D3:D21)</f>
        <v>19224.6</v>
      </c>
      <c r="E22" s="46">
        <f>SUM(E3:E21)</f>
        <v>417</v>
      </c>
      <c r="F22" s="26">
        <f>SUM(F3:F21)</f>
        <v>22525.29</v>
      </c>
      <c r="G22" s="47">
        <f>SUM(G3:G21)</f>
        <v>22525.29</v>
      </c>
      <c r="H22" s="5"/>
    </row>
    <row r="24" ht="15">
      <c r="H24" s="4"/>
    </row>
    <row r="25" ht="15">
      <c r="H25" s="5"/>
    </row>
  </sheetData>
  <sheetProtection/>
  <autoFilter ref="A2:G2">
    <sortState ref="A3:G25">
      <sortCondition sortBy="value" ref="A3:A25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2013-05-17T13:21:37Z</dcterms:modified>
  <cp:category/>
  <cp:version/>
  <cp:contentType/>
  <cp:contentStatus/>
</cp:coreProperties>
</file>