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каз" sheetId="1" r:id="rId1"/>
    <sheet name="Лист2" sheetId="2" r:id="rId2"/>
    <sheet name="Лист3" sheetId="3" r:id="rId3"/>
  </sheets>
  <definedNames>
    <definedName name="_xlnm._FilterDatabase" localSheetId="2" hidden="1">'Лист3'!$A$1:$I$57</definedName>
  </definedNames>
  <calcPr fullCalcOnLoad="1"/>
</workbook>
</file>

<file path=xl/sharedStrings.xml><?xml version="1.0" encoding="utf-8"?>
<sst xmlns="http://schemas.openxmlformats.org/spreadsheetml/2006/main" count="186" uniqueCount="72">
  <si>
    <r>
      <t>HelgaLi</t>
    </r>
    <r>
      <rPr>
        <sz val="9"/>
        <color indexed="8"/>
        <rFont val="Verdana"/>
        <family val="2"/>
      </rPr>
      <t> </t>
    </r>
  </si>
  <si>
    <t>ЖД-250 Сплат BM Конд 1500 д/белья Эвкалипт 197,38 (без замены) </t>
  </si>
  <si>
    <t>ПХ-416 Сплат BМ СП 1500 авт WHITE без запаха 267,87 </t>
  </si>
  <si>
    <t>ЖД-248 Сплат BM ЖМС 1500 д/деликатных тканей 260,82 </t>
  </si>
  <si>
    <t>ЭР-244 Сплат BМ ЖМС 450 Розовое дерево 94,46 (на замену с любым ароматом) </t>
  </si>
  <si>
    <t>СЗ-161 Сплат З/П 75 Special Золото 170,2 </t>
  </si>
  <si>
    <t>Сплат З/П 100 Prof Арктикум 93,53 </t>
  </si>
  <si>
    <t>Сплат LB Мусс-пенка 350 3в1 очищающ 226,92 </t>
  </si>
  <si>
    <t>Сплат LB Салфетки 72 д/бережн очищ кожи 128,10 (на замену Сплат LB Салфетки 20 д/бережн очищ кожи 63,44 - 2 ш </t>
  </si>
  <si>
    <r>
      <t>ПеЧенЮшК@</t>
    </r>
    <r>
      <rPr>
        <sz val="9"/>
        <color indexed="8"/>
        <rFont val="Verdana"/>
        <family val="2"/>
      </rPr>
      <t> </t>
    </r>
  </si>
  <si>
    <t>Сплат З/П 100 Prof Лечебные травы 65,67 </t>
  </si>
  <si>
    <r>
      <t>esera</t>
    </r>
    <r>
      <rPr>
        <sz val="9"/>
        <color indexed="8"/>
        <rFont val="Verdana"/>
        <family val="2"/>
      </rPr>
      <t> </t>
    </r>
  </si>
  <si>
    <t>Пенка для зубов и десен 2в 1 мята 141,69 3 штуки </t>
  </si>
  <si>
    <t>Пенка для зубов и десен максимум 141,69 1 штука </t>
  </si>
  <si>
    <t>MAGIC FOAM / ПЕНКА ДЛЯ ПОЛОСТИ РТА С КАЛЬЦИЕМ И МОЛОЧНЫМИ ФЕРМЕНТАМИ - 3 </t>
  </si>
  <si>
    <r>
      <t>Наталья948</t>
    </r>
    <r>
      <rPr>
        <sz val="9"/>
        <color indexed="8"/>
        <rFont val="Verdana"/>
        <family val="2"/>
      </rPr>
      <t> </t>
    </r>
  </si>
  <si>
    <t>Сплат З/П 100 Prof Максимум 93,53 </t>
  </si>
  <si>
    <t>Сплат З/П 100 Prof Отбеливание плюс 65,67 </t>
  </si>
  <si>
    <t>Сплат З/П 75 Special Морские минералы 100,65 </t>
  </si>
  <si>
    <r>
      <t>mamochka Lena</t>
    </r>
    <r>
      <rPr>
        <sz val="9"/>
        <color indexed="8"/>
        <rFont val="Verdana"/>
        <family val="2"/>
      </rPr>
      <t> </t>
    </r>
  </si>
  <si>
    <t>Сплат Пенка 50 д/зуб и десен 2в1 Алоэ 141,69 </t>
  </si>
  <si>
    <t>2. MAGIC FOAM / ПЕНКА ДЛЯ ПОЛОСТИ РТА С КАЛЬЦИЕМ И МОЛОЧНЫМИ ФЕРМЕНТАМИ </t>
  </si>
  <si>
    <t>3. Сплат З/П 75 Special Чили 100,65 </t>
  </si>
  <si>
    <r>
      <t>Сластенка</t>
    </r>
    <r>
      <rPr>
        <sz val="9"/>
        <color indexed="8"/>
        <rFont val="Verdana"/>
        <family val="2"/>
      </rPr>
      <t> </t>
    </r>
  </si>
  <si>
    <t>MAGIC FOAM / ПЕНКА ДЛЯ ПОЛОСТИ РТА С КАЛЬЦИЕМ И МОЛОЧНЫМИ ФЕРМЕНТАМИ 141, 69 </t>
  </si>
  <si>
    <r>
      <t>Palanez</t>
    </r>
    <r>
      <rPr>
        <sz val="9"/>
        <color indexed="8"/>
        <rFont val="Verdana"/>
        <family val="2"/>
      </rPr>
      <t> </t>
    </r>
  </si>
  <si>
    <t>Сплат З/П 100 Prof Ароматерапия 93,53 1 шт </t>
  </si>
  <si>
    <t>Сплат З/П 40 Prof Отбеливание+ 30,01 1 шт </t>
  </si>
  <si>
    <r>
      <t>кисунчик</t>
    </r>
    <r>
      <rPr>
        <sz val="9"/>
        <color indexed="8"/>
        <rFont val="Verdana"/>
        <family val="2"/>
      </rPr>
      <t> </t>
    </r>
  </si>
  <si>
    <t>1.ПЦ-415 Сплат BМ СП 1500 авт COLOR без запаха 267,87 </t>
  </si>
  <si>
    <t>2.ЖД-250 Сплат BM Конд 1500 д/белья Эвкалипт 197,38 </t>
  </si>
  <si>
    <t>3.ЭМ-239 Сплат BМ ЖМС 450 Мандарин 94,46 </t>
  </si>
  <si>
    <t>4.Сплат З/П 75 Special Сибирские ягоды 132,04 </t>
  </si>
  <si>
    <t>5.Сплат З/П 100 Prof Лечебные травы 65,67 </t>
  </si>
  <si>
    <r>
      <t>zannaz</t>
    </r>
    <r>
      <rPr>
        <sz val="9"/>
        <color indexed="8"/>
        <rFont val="Verdana"/>
        <family val="2"/>
      </rPr>
      <t> </t>
    </r>
  </si>
  <si>
    <t>Сплат З/П 75 Iney Магия 217,78 </t>
  </si>
  <si>
    <t>Сплат З/Щ Iney Магия 90,69 </t>
  </si>
  <si>
    <t>Сплат З/П 75 Special Чили 100,65 </t>
  </si>
  <si>
    <t>Сплат З/нить 30 Prof Бергамот/Лайм 86,05 </t>
  </si>
  <si>
    <r>
      <t>AltaiLynx</t>
    </r>
    <r>
      <rPr>
        <sz val="9"/>
        <color indexed="8"/>
        <rFont val="Verdana"/>
        <family val="2"/>
      </rPr>
      <t> </t>
    </r>
  </si>
  <si>
    <t>ЖД-249 Сплат BM Конд 1500 д/белья Корица 197,38 </t>
  </si>
  <si>
    <t>ЭМ-239 Сплат BМ ЖМС 450 Мандарин 94,46 </t>
  </si>
  <si>
    <t>Сплат З/нить 30 Prof Кардамон 86,05 </t>
  </si>
  <si>
    <t>Сплат З/П 100 Prof Актив 65,67 </t>
  </si>
  <si>
    <t>Сплат З/П 100 Prof Ароматерапия 93,53 </t>
  </si>
  <si>
    <t>Сплат З/П 75 Special Черное дерево 132,04 </t>
  </si>
  <si>
    <r>
      <t>Tatyana Krasilova</t>
    </r>
    <r>
      <rPr>
        <sz val="9"/>
        <color indexed="8"/>
        <rFont val="Verdana"/>
        <family val="2"/>
      </rPr>
      <t> </t>
    </r>
  </si>
  <si>
    <t>Сплат З/П 100 Prof Ультракомплекс 65,67 </t>
  </si>
  <si>
    <r>
      <t>Шапокляк</t>
    </r>
    <r>
      <rPr>
        <sz val="9"/>
        <color indexed="8"/>
        <rFont val="Verdana"/>
        <family val="2"/>
      </rPr>
      <t> </t>
    </r>
  </si>
  <si>
    <t>3. Сплат З/П 100 Prof Актив 65,67 </t>
  </si>
  <si>
    <t>4. Сплат З/П 100 Prof Лечебные травы 65,67 </t>
  </si>
  <si>
    <r>
      <t>Iriscka</t>
    </r>
    <r>
      <rPr>
        <sz val="9"/>
        <color indexed="8"/>
        <rFont val="Verdana"/>
        <family val="2"/>
      </rPr>
      <t> </t>
    </r>
  </si>
  <si>
    <t>Сплат З/П 100 Prof Отбеливание плюс 65,67</t>
  </si>
  <si>
    <t>1. ЖД-250 Сплат BM Конд 1500 д/белья Эвкалипт/корица 197,38 </t>
  </si>
  <si>
    <t>ЖД-250 Сплат BM Конд 1500 д/белья Эвкалипт/корица 197,38 </t>
  </si>
  <si>
    <t>ПЦ-415 Сплат BМ СП 1500 авт COLOR без запаха 267,87 </t>
  </si>
  <si>
    <t>MAGIC FOAM / ПЕНКА ДЛЯ ПОЛОСТИ РТА С КАЛЬЦИЕМ И МОЛОЧНЫМИ ФЕРМЕНТАМИ </t>
  </si>
  <si>
    <t>ЭА-240 Сплат BМ ЖМС 450 Мята 94,46 – 2 шт. /свкдарин вербена</t>
  </si>
  <si>
    <t>ЖД-250 Сплат BM Конд 1500 д/белья Эвкалипт 197,38 </t>
  </si>
  <si>
    <t>Сплат З/П 75 Special Сибирские ягоды 132,04 </t>
  </si>
  <si>
    <t xml:space="preserve">Сплат BМ ЖМС 450 Мандарин </t>
  </si>
  <si>
    <t>ник</t>
  </si>
  <si>
    <t>наименование</t>
  </si>
  <si>
    <t>цена</t>
  </si>
  <si>
    <t>кол-во</t>
  </si>
  <si>
    <t>сумма</t>
  </si>
  <si>
    <t>к сдаче</t>
  </si>
  <si>
    <t>сдано</t>
  </si>
  <si>
    <t>црп</t>
  </si>
  <si>
    <t>б</t>
  </si>
  <si>
    <t>маркс</t>
  </si>
  <si>
    <t>ц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</si>
</sst>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I12" sqref="I12"/>
    </sheetView>
  </sheetViews>
  <sheetFormatPr defaultColWidth="9.140625" defaultRowHeight="12.75"/>
  <cols>
    <col min="1" max="1" width="60.00390625" style="0" customWidth="1"/>
  </cols>
  <sheetData>
    <row r="1" spans="1:2" ht="12.75">
      <c r="A1" s="2" t="s">
        <v>56</v>
      </c>
      <c r="B1">
        <v>5</v>
      </c>
    </row>
    <row r="2" spans="1:2" ht="12.75">
      <c r="A2" s="2" t="s">
        <v>3</v>
      </c>
      <c r="B2">
        <v>2</v>
      </c>
    </row>
    <row r="3" spans="1:2" ht="12.75">
      <c r="A3" s="2" t="s">
        <v>40</v>
      </c>
      <c r="B3">
        <v>1</v>
      </c>
    </row>
    <row r="4" spans="1:2" ht="12.75">
      <c r="A4" s="2" t="s">
        <v>58</v>
      </c>
      <c r="B4">
        <v>3</v>
      </c>
    </row>
    <row r="5" spans="1:2" ht="12.75">
      <c r="A5" s="2" t="s">
        <v>12</v>
      </c>
      <c r="B5">
        <v>3</v>
      </c>
    </row>
    <row r="6" spans="1:2" ht="12.75">
      <c r="A6" s="2" t="s">
        <v>13</v>
      </c>
      <c r="B6">
        <v>1</v>
      </c>
    </row>
    <row r="7" spans="1:2" ht="12.75">
      <c r="A7" s="2" t="s">
        <v>2</v>
      </c>
      <c r="B7">
        <v>1</v>
      </c>
    </row>
    <row r="8" spans="1:2" ht="12.75">
      <c r="A8" s="2" t="s">
        <v>55</v>
      </c>
      <c r="B8">
        <v>1</v>
      </c>
    </row>
    <row r="9" spans="1:2" ht="12.75">
      <c r="A9" s="2" t="s">
        <v>5</v>
      </c>
      <c r="B9">
        <v>1</v>
      </c>
    </row>
    <row r="10" spans="1:2" ht="12.75">
      <c r="A10" s="2" t="s">
        <v>7</v>
      </c>
      <c r="B10">
        <v>1</v>
      </c>
    </row>
    <row r="11" spans="1:2" ht="12.75">
      <c r="A11" s="2" t="s">
        <v>8</v>
      </c>
      <c r="B11">
        <v>1</v>
      </c>
    </row>
    <row r="12" spans="1:2" ht="12.75">
      <c r="A12" s="2" t="s">
        <v>38</v>
      </c>
      <c r="B12">
        <v>1</v>
      </c>
    </row>
    <row r="13" spans="1:2" ht="12.75">
      <c r="A13" s="2" t="s">
        <v>42</v>
      </c>
      <c r="B13">
        <v>1</v>
      </c>
    </row>
    <row r="14" spans="1:2" ht="12.75">
      <c r="A14" s="2" t="s">
        <v>43</v>
      </c>
      <c r="B14">
        <v>2</v>
      </c>
    </row>
    <row r="15" spans="1:2" ht="12.75">
      <c r="A15" s="2" t="s">
        <v>6</v>
      </c>
      <c r="B15">
        <v>3</v>
      </c>
    </row>
    <row r="16" spans="1:2" ht="12.75">
      <c r="A16" s="2" t="s">
        <v>26</v>
      </c>
      <c r="B16">
        <v>2</v>
      </c>
    </row>
    <row r="17" spans="1:2" ht="12.75">
      <c r="A17" s="2" t="s">
        <v>10</v>
      </c>
      <c r="B17">
        <v>4</v>
      </c>
    </row>
    <row r="18" spans="1:2" ht="12.75">
      <c r="A18" s="2" t="s">
        <v>16</v>
      </c>
      <c r="B18">
        <v>2</v>
      </c>
    </row>
    <row r="19" spans="1:2" ht="12.75">
      <c r="A19" s="2" t="s">
        <v>17</v>
      </c>
      <c r="B19">
        <v>4</v>
      </c>
    </row>
    <row r="20" spans="1:2" ht="12.75">
      <c r="A20" s="2" t="s">
        <v>47</v>
      </c>
      <c r="B20">
        <v>1</v>
      </c>
    </row>
    <row r="21" spans="1:2" ht="12.75">
      <c r="A21" s="2" t="s">
        <v>27</v>
      </c>
      <c r="B21">
        <v>1</v>
      </c>
    </row>
    <row r="22" spans="1:2" ht="12.75">
      <c r="A22" s="2" t="s">
        <v>35</v>
      </c>
      <c r="B22">
        <v>1</v>
      </c>
    </row>
    <row r="23" spans="1:2" ht="12.75">
      <c r="A23" s="2" t="s">
        <v>18</v>
      </c>
      <c r="B23">
        <v>1</v>
      </c>
    </row>
    <row r="24" spans="1:2" ht="12.75">
      <c r="A24" s="2" t="s">
        <v>59</v>
      </c>
      <c r="B24">
        <v>1</v>
      </c>
    </row>
    <row r="25" spans="1:2" ht="12.75">
      <c r="A25" s="2" t="s">
        <v>45</v>
      </c>
      <c r="B25">
        <v>1</v>
      </c>
    </row>
    <row r="26" spans="1:2" ht="12.75">
      <c r="A26" s="2" t="s">
        <v>37</v>
      </c>
      <c r="B26">
        <v>2</v>
      </c>
    </row>
    <row r="27" spans="1:2" ht="12.75">
      <c r="A27" s="2" t="s">
        <v>36</v>
      </c>
      <c r="B27">
        <v>1</v>
      </c>
    </row>
    <row r="28" spans="1:2" ht="12.75">
      <c r="A28" s="2" t="s">
        <v>20</v>
      </c>
      <c r="B28">
        <v>1</v>
      </c>
    </row>
    <row r="29" spans="1:2" ht="12.75">
      <c r="A29" s="3" t="s">
        <v>57</v>
      </c>
      <c r="B29">
        <v>2</v>
      </c>
    </row>
    <row r="30" spans="1:2" ht="12.75">
      <c r="A30" s="3" t="s">
        <v>41</v>
      </c>
      <c r="B30">
        <v>2</v>
      </c>
    </row>
    <row r="31" spans="1:2" ht="12.75">
      <c r="A31" s="3" t="s">
        <v>4</v>
      </c>
      <c r="B31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1"/>
  <sheetViews>
    <sheetView workbookViewId="0" topLeftCell="A38">
      <selection activeCell="A50" sqref="A50"/>
    </sheetView>
  </sheetViews>
  <sheetFormatPr defaultColWidth="9.140625" defaultRowHeight="12.75"/>
  <cols>
    <col min="1" max="1" width="47.8515625" style="0" customWidth="1"/>
  </cols>
  <sheetData>
    <row r="2" ht="12.75">
      <c r="A2" s="2" t="s">
        <v>14</v>
      </c>
    </row>
    <row r="3" ht="12.75">
      <c r="A3" s="2" t="s">
        <v>24</v>
      </c>
    </row>
    <row r="4" ht="12.75">
      <c r="A4" s="2" t="s">
        <v>56</v>
      </c>
    </row>
    <row r="5" ht="12.75">
      <c r="A5" s="2" t="s">
        <v>3</v>
      </c>
    </row>
    <row r="6" ht="12.75">
      <c r="A6" s="2" t="s">
        <v>3</v>
      </c>
    </row>
    <row r="7" ht="12.75">
      <c r="A7" s="2" t="s">
        <v>40</v>
      </c>
    </row>
    <row r="8" ht="12.75">
      <c r="A8" s="2" t="s">
        <v>1</v>
      </c>
    </row>
    <row r="9" ht="12.75">
      <c r="A9" s="2" t="s">
        <v>58</v>
      </c>
    </row>
    <row r="10" ht="12.75">
      <c r="A10" s="2" t="s">
        <v>54</v>
      </c>
    </row>
    <row r="11" ht="12.75">
      <c r="A11" s="2" t="s">
        <v>12</v>
      </c>
    </row>
    <row r="12" ht="12.75">
      <c r="A12" s="2" t="s">
        <v>13</v>
      </c>
    </row>
    <row r="13" ht="12.75">
      <c r="A13" s="2" t="s">
        <v>2</v>
      </c>
    </row>
    <row r="14" ht="12.75">
      <c r="A14" s="2" t="s">
        <v>55</v>
      </c>
    </row>
    <row r="15" ht="12.75">
      <c r="A15" s="2" t="s">
        <v>5</v>
      </c>
    </row>
    <row r="16" ht="12.75">
      <c r="A16" s="2" t="s">
        <v>7</v>
      </c>
    </row>
    <row r="17" ht="12.75">
      <c r="A17" s="2" t="s">
        <v>8</v>
      </c>
    </row>
    <row r="18" ht="12.75">
      <c r="A18" s="2" t="s">
        <v>38</v>
      </c>
    </row>
    <row r="19" ht="12.75">
      <c r="A19" s="2" t="s">
        <v>42</v>
      </c>
    </row>
    <row r="20" ht="12.75">
      <c r="A20" s="2" t="s">
        <v>43</v>
      </c>
    </row>
    <row r="21" ht="12.75">
      <c r="A21" s="2" t="s">
        <v>43</v>
      </c>
    </row>
    <row r="22" ht="12.75">
      <c r="A22" s="2" t="s">
        <v>6</v>
      </c>
    </row>
    <row r="23" ht="12.75">
      <c r="A23" s="2" t="s">
        <v>6</v>
      </c>
    </row>
    <row r="24" ht="12.75">
      <c r="A24" s="2" t="s">
        <v>6</v>
      </c>
    </row>
    <row r="25" ht="12.75">
      <c r="A25" s="2" t="s">
        <v>26</v>
      </c>
    </row>
    <row r="26" ht="12.75">
      <c r="A26" s="2" t="s">
        <v>44</v>
      </c>
    </row>
    <row r="27" ht="12.75">
      <c r="A27" s="2" t="s">
        <v>10</v>
      </c>
    </row>
    <row r="28" ht="12.75">
      <c r="A28" s="2" t="s">
        <v>10</v>
      </c>
    </row>
    <row r="29" ht="12.75">
      <c r="A29" s="2" t="s">
        <v>10</v>
      </c>
    </row>
    <row r="30" ht="12.75">
      <c r="A30" s="2" t="s">
        <v>10</v>
      </c>
    </row>
    <row r="31" ht="12.75">
      <c r="A31" s="2" t="s">
        <v>16</v>
      </c>
    </row>
    <row r="32" ht="12.75">
      <c r="A32" s="2" t="s">
        <v>16</v>
      </c>
    </row>
    <row r="33" ht="12.75">
      <c r="A33" s="2" t="s">
        <v>52</v>
      </c>
    </row>
    <row r="34" ht="12.75">
      <c r="A34" s="2" t="s">
        <v>17</v>
      </c>
    </row>
    <row r="35" ht="12.75">
      <c r="A35" s="2" t="s">
        <v>17</v>
      </c>
    </row>
    <row r="36" ht="12.75">
      <c r="A36" s="2" t="s">
        <v>17</v>
      </c>
    </row>
    <row r="37" ht="12.75">
      <c r="A37" s="2" t="s">
        <v>47</v>
      </c>
    </row>
    <row r="38" ht="12.75">
      <c r="A38" s="2" t="s">
        <v>27</v>
      </c>
    </row>
    <row r="39" ht="12.75">
      <c r="A39" s="2" t="s">
        <v>35</v>
      </c>
    </row>
    <row r="40" ht="12.75">
      <c r="A40" s="2" t="s">
        <v>18</v>
      </c>
    </row>
    <row r="41" ht="12.75">
      <c r="A41" s="2" t="s">
        <v>59</v>
      </c>
    </row>
    <row r="42" ht="12.75">
      <c r="A42" s="2" t="s">
        <v>45</v>
      </c>
    </row>
    <row r="43" ht="12.75">
      <c r="A43" s="2" t="s">
        <v>37</v>
      </c>
    </row>
    <row r="44" ht="12.75">
      <c r="A44" s="2" t="s">
        <v>37</v>
      </c>
    </row>
    <row r="45" ht="12.75">
      <c r="A45" s="2" t="s">
        <v>36</v>
      </c>
    </row>
    <row r="46" ht="12.75">
      <c r="A46" s="2" t="s">
        <v>20</v>
      </c>
    </row>
    <row r="47" ht="12.75">
      <c r="A47" s="3" t="s">
        <v>57</v>
      </c>
    </row>
    <row r="48" ht="12.75">
      <c r="A48" s="3" t="s">
        <v>41</v>
      </c>
    </row>
    <row r="49" ht="12.75">
      <c r="A49" s="3" t="s">
        <v>41</v>
      </c>
    </row>
    <row r="50" ht="12.75">
      <c r="A50" s="3" t="s">
        <v>4</v>
      </c>
    </row>
    <row r="51" ht="12.75">
      <c r="A51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K44" sqref="K44"/>
    </sheetView>
  </sheetViews>
  <sheetFormatPr defaultColWidth="9.140625" defaultRowHeight="12.75"/>
  <cols>
    <col min="1" max="1" width="26.421875" style="0" customWidth="1"/>
    <col min="2" max="2" width="56.00390625" style="0" customWidth="1"/>
  </cols>
  <sheetData>
    <row r="1" spans="1:9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s="5">
        <v>0.1</v>
      </c>
      <c r="G1" t="s">
        <v>66</v>
      </c>
      <c r="H1" t="s">
        <v>67</v>
      </c>
      <c r="I1" t="s">
        <v>68</v>
      </c>
    </row>
    <row r="2" spans="1:6" ht="12.75">
      <c r="A2" s="1" t="s">
        <v>0</v>
      </c>
      <c r="B2" s="2" t="s">
        <v>1</v>
      </c>
      <c r="C2">
        <v>199.18</v>
      </c>
      <c r="D2">
        <v>1</v>
      </c>
      <c r="E2">
        <f>C2*D2</f>
        <v>199.18</v>
      </c>
      <c r="F2" s="6">
        <f>E2+E2*10/100</f>
        <v>219.098</v>
      </c>
    </row>
    <row r="3" spans="1:6" ht="12.75">
      <c r="A3" s="1" t="s">
        <v>0</v>
      </c>
      <c r="B3" s="2" t="s">
        <v>2</v>
      </c>
      <c r="C3">
        <v>270.46</v>
      </c>
      <c r="D3">
        <v>1</v>
      </c>
      <c r="E3">
        <f aca="true" t="shared" si="0" ref="E3:E47">C3*D3</f>
        <v>270.46</v>
      </c>
      <c r="F3" s="6">
        <f aca="true" t="shared" si="1" ref="F3:F8">E3+E3*10/100</f>
        <v>297.506</v>
      </c>
    </row>
    <row r="4" spans="1:6" ht="12.75">
      <c r="A4" s="1" t="s">
        <v>0</v>
      </c>
      <c r="B4" s="2" t="s">
        <v>3</v>
      </c>
      <c r="C4">
        <v>263.34</v>
      </c>
      <c r="D4">
        <v>1</v>
      </c>
      <c r="E4">
        <f t="shared" si="0"/>
        <v>263.34</v>
      </c>
      <c r="F4" s="6">
        <f t="shared" si="1"/>
        <v>289.674</v>
      </c>
    </row>
    <row r="5" spans="1:6" ht="12.75">
      <c r="A5" s="1" t="s">
        <v>0</v>
      </c>
      <c r="B5" s="2" t="s">
        <v>4</v>
      </c>
      <c r="C5">
        <v>95.37</v>
      </c>
      <c r="D5">
        <v>1</v>
      </c>
      <c r="E5">
        <f t="shared" si="0"/>
        <v>95.37</v>
      </c>
      <c r="F5" s="6">
        <f t="shared" si="1"/>
        <v>104.90700000000001</v>
      </c>
    </row>
    <row r="6" spans="1:6" ht="12.75">
      <c r="A6" s="1" t="s">
        <v>0</v>
      </c>
      <c r="B6" s="2" t="s">
        <v>5</v>
      </c>
      <c r="C6">
        <v>187.29</v>
      </c>
      <c r="D6">
        <v>1</v>
      </c>
      <c r="E6">
        <f t="shared" si="0"/>
        <v>187.29</v>
      </c>
      <c r="F6" s="6">
        <f t="shared" si="1"/>
        <v>206.019</v>
      </c>
    </row>
    <row r="7" spans="1:6" ht="12.75">
      <c r="A7" s="1" t="s">
        <v>0</v>
      </c>
      <c r="B7" s="2" t="s">
        <v>6</v>
      </c>
      <c r="C7">
        <v>97</v>
      </c>
      <c r="D7">
        <v>1</v>
      </c>
      <c r="E7">
        <f t="shared" si="0"/>
        <v>97</v>
      </c>
      <c r="F7" s="6">
        <f t="shared" si="1"/>
        <v>106.7</v>
      </c>
    </row>
    <row r="8" spans="1:9" ht="12.75">
      <c r="A8" s="1" t="s">
        <v>0</v>
      </c>
      <c r="B8" s="2" t="s">
        <v>7</v>
      </c>
      <c r="C8">
        <v>224.38</v>
      </c>
      <c r="D8">
        <v>1</v>
      </c>
      <c r="E8">
        <f t="shared" si="0"/>
        <v>224.38</v>
      </c>
      <c r="F8" s="6">
        <f t="shared" si="1"/>
        <v>246.81799999999998</v>
      </c>
      <c r="G8" s="6">
        <f>SUM(F2:F8)</f>
        <v>1470.7220000000002</v>
      </c>
      <c r="I8" t="s">
        <v>69</v>
      </c>
    </row>
    <row r="9" ht="12.75">
      <c r="E9">
        <f t="shared" si="0"/>
        <v>0</v>
      </c>
    </row>
    <row r="10" spans="1:6" ht="12.75">
      <c r="A10" s="1" t="s">
        <v>9</v>
      </c>
      <c r="B10" s="2" t="s">
        <v>10</v>
      </c>
      <c r="C10">
        <v>71.53</v>
      </c>
      <c r="D10">
        <v>1</v>
      </c>
      <c r="E10">
        <f t="shared" si="0"/>
        <v>71.53</v>
      </c>
      <c r="F10" s="6">
        <f>E10+E10*10/100</f>
        <v>78.683</v>
      </c>
    </row>
    <row r="11" spans="1:9" ht="12.75">
      <c r="A11" s="1" t="s">
        <v>9</v>
      </c>
      <c r="B11" s="2" t="s">
        <v>6</v>
      </c>
      <c r="C11">
        <v>97</v>
      </c>
      <c r="D11">
        <v>1</v>
      </c>
      <c r="E11">
        <f t="shared" si="0"/>
        <v>97</v>
      </c>
      <c r="F11" s="6">
        <f>E11+E11*10/100</f>
        <v>106.7</v>
      </c>
      <c r="G11" s="6">
        <f>SUM(F10:F11)</f>
        <v>185.383</v>
      </c>
      <c r="I11" t="s">
        <v>69</v>
      </c>
    </row>
    <row r="12" ht="12.75">
      <c r="E12">
        <f t="shared" si="0"/>
        <v>0</v>
      </c>
    </row>
    <row r="13" spans="1:6" ht="12.75">
      <c r="A13" s="1" t="s">
        <v>11</v>
      </c>
      <c r="B13" s="2" t="s">
        <v>12</v>
      </c>
      <c r="C13">
        <v>140.11</v>
      </c>
      <c r="D13">
        <v>3</v>
      </c>
      <c r="E13">
        <f t="shared" si="0"/>
        <v>420.33000000000004</v>
      </c>
      <c r="F13" s="6">
        <f>E13+E13*10/100</f>
        <v>462.36300000000006</v>
      </c>
    </row>
    <row r="14" spans="1:9" ht="12.75">
      <c r="A14" s="1" t="s">
        <v>11</v>
      </c>
      <c r="B14" s="2" t="s">
        <v>14</v>
      </c>
      <c r="C14">
        <v>113.33</v>
      </c>
      <c r="D14">
        <v>3</v>
      </c>
      <c r="E14">
        <f t="shared" si="0"/>
        <v>339.99</v>
      </c>
      <c r="F14" s="6">
        <f>E14+E14*10/100</f>
        <v>373.98900000000003</v>
      </c>
      <c r="G14" s="6">
        <f>SUM(F13:F14)</f>
        <v>836.3520000000001</v>
      </c>
      <c r="H14">
        <v>1092</v>
      </c>
      <c r="I14" t="s">
        <v>70</v>
      </c>
    </row>
    <row r="15" ht="12.75">
      <c r="E15">
        <f t="shared" si="0"/>
        <v>0</v>
      </c>
    </row>
    <row r="16" spans="1:6" ht="12.75">
      <c r="A16" s="1" t="s">
        <v>15</v>
      </c>
      <c r="B16" s="2" t="s">
        <v>16</v>
      </c>
      <c r="C16">
        <v>97</v>
      </c>
      <c r="D16">
        <v>1</v>
      </c>
      <c r="E16">
        <f t="shared" si="0"/>
        <v>97</v>
      </c>
      <c r="F16" s="6">
        <f>E16+E16*10/100</f>
        <v>106.7</v>
      </c>
    </row>
    <row r="17" spans="1:6" ht="12.75">
      <c r="A17" s="1" t="s">
        <v>15</v>
      </c>
      <c r="B17" s="2" t="s">
        <v>17</v>
      </c>
      <c r="C17">
        <v>71.53</v>
      </c>
      <c r="D17">
        <v>1</v>
      </c>
      <c r="E17">
        <f t="shared" si="0"/>
        <v>71.53</v>
      </c>
      <c r="F17" s="6">
        <f>E17+E17*10/100</f>
        <v>78.683</v>
      </c>
    </row>
    <row r="18" spans="1:9" ht="12.75">
      <c r="A18" s="1" t="s">
        <v>15</v>
      </c>
      <c r="B18" s="2" t="s">
        <v>18</v>
      </c>
      <c r="C18">
        <v>110.13</v>
      </c>
      <c r="D18">
        <v>1</v>
      </c>
      <c r="E18">
        <f t="shared" si="0"/>
        <v>110.13</v>
      </c>
      <c r="F18" s="6">
        <f>E18+E18*10/100</f>
        <v>121.143</v>
      </c>
      <c r="G18" s="6">
        <f>SUM(F16:F18)</f>
        <v>306.526</v>
      </c>
      <c r="I18" t="s">
        <v>71</v>
      </c>
    </row>
    <row r="19" ht="12.75">
      <c r="E19">
        <f t="shared" si="0"/>
        <v>0</v>
      </c>
    </row>
    <row r="20" spans="1:6" ht="12.75">
      <c r="A20" s="1" t="s">
        <v>19</v>
      </c>
      <c r="B20" s="2" t="s">
        <v>20</v>
      </c>
      <c r="C20">
        <v>140.11</v>
      </c>
      <c r="D20">
        <v>1</v>
      </c>
      <c r="E20">
        <f t="shared" si="0"/>
        <v>140.11</v>
      </c>
      <c r="F20" s="6">
        <f>E20+E20*10/100</f>
        <v>154.121</v>
      </c>
    </row>
    <row r="21" spans="1:6" ht="12.75">
      <c r="A21" s="1" t="s">
        <v>19</v>
      </c>
      <c r="B21" s="2" t="s">
        <v>21</v>
      </c>
      <c r="C21">
        <v>113.33</v>
      </c>
      <c r="D21">
        <v>1</v>
      </c>
      <c r="E21">
        <f t="shared" si="0"/>
        <v>113.33</v>
      </c>
      <c r="F21" s="6">
        <f>E21+E21*10/100</f>
        <v>124.663</v>
      </c>
    </row>
    <row r="22" spans="1:7" ht="12.75">
      <c r="A22" s="1" t="s">
        <v>19</v>
      </c>
      <c r="B22" s="2" t="s">
        <v>22</v>
      </c>
      <c r="C22">
        <v>110.13</v>
      </c>
      <c r="D22">
        <v>1</v>
      </c>
      <c r="E22">
        <f t="shared" si="0"/>
        <v>110.13</v>
      </c>
      <c r="F22" s="6">
        <f>E22+E22*10/100</f>
        <v>121.143</v>
      </c>
      <c r="G22" s="6">
        <f>SUM(F20:F22)</f>
        <v>399.927</v>
      </c>
    </row>
    <row r="23" ht="12.75">
      <c r="E23">
        <f t="shared" si="0"/>
        <v>0</v>
      </c>
    </row>
    <row r="24" spans="1:9" ht="12.75">
      <c r="A24" s="1" t="s">
        <v>23</v>
      </c>
      <c r="B24" s="2" t="s">
        <v>24</v>
      </c>
      <c r="C24">
        <v>113.33</v>
      </c>
      <c r="D24">
        <v>1</v>
      </c>
      <c r="E24">
        <f t="shared" si="0"/>
        <v>113.33</v>
      </c>
      <c r="F24" s="6">
        <f>E24+E24*10/100</f>
        <v>124.663</v>
      </c>
      <c r="G24" s="6">
        <f>SUM(F24)</f>
        <v>124.663</v>
      </c>
      <c r="I24" t="s">
        <v>69</v>
      </c>
    </row>
    <row r="25" ht="12.75">
      <c r="E25">
        <f t="shared" si="0"/>
        <v>0</v>
      </c>
    </row>
    <row r="26" spans="1:6" ht="12.75">
      <c r="A26" s="1" t="s">
        <v>25</v>
      </c>
      <c r="B26" s="2" t="s">
        <v>26</v>
      </c>
      <c r="C26">
        <v>97</v>
      </c>
      <c r="D26">
        <v>1</v>
      </c>
      <c r="E26">
        <f t="shared" si="0"/>
        <v>97</v>
      </c>
      <c r="F26" s="6">
        <f>E26+E26*10/100</f>
        <v>106.7</v>
      </c>
    </row>
    <row r="27" spans="1:9" ht="12.75">
      <c r="A27" s="1" t="s">
        <v>25</v>
      </c>
      <c r="B27" s="2" t="s">
        <v>27</v>
      </c>
      <c r="C27">
        <v>32.84</v>
      </c>
      <c r="D27">
        <v>1</v>
      </c>
      <c r="E27">
        <f t="shared" si="0"/>
        <v>32.84</v>
      </c>
      <c r="F27" s="6">
        <f>E27+E27*10/100</f>
        <v>36.124</v>
      </c>
      <c r="G27" s="6">
        <f>SUM(F26:F27)</f>
        <v>142.824</v>
      </c>
      <c r="I27" t="s">
        <v>69</v>
      </c>
    </row>
    <row r="28" ht="12.75">
      <c r="E28">
        <f t="shared" si="0"/>
        <v>0</v>
      </c>
    </row>
    <row r="29" spans="1:6" ht="12.75">
      <c r="A29" s="1" t="s">
        <v>28</v>
      </c>
      <c r="B29" s="2" t="s">
        <v>29</v>
      </c>
      <c r="C29">
        <v>270.46</v>
      </c>
      <c r="D29">
        <v>1</v>
      </c>
      <c r="E29">
        <f t="shared" si="0"/>
        <v>270.46</v>
      </c>
      <c r="F29" s="6">
        <f>E29+E29*10/100</f>
        <v>297.506</v>
      </c>
    </row>
    <row r="30" spans="1:6" ht="12.75">
      <c r="A30" s="1" t="s">
        <v>28</v>
      </c>
      <c r="B30" s="2" t="s">
        <v>30</v>
      </c>
      <c r="C30">
        <v>199.18</v>
      </c>
      <c r="D30">
        <v>1</v>
      </c>
      <c r="E30">
        <f t="shared" si="0"/>
        <v>199.18</v>
      </c>
      <c r="F30" s="6">
        <f>E30+E30*10/100</f>
        <v>219.098</v>
      </c>
    </row>
    <row r="31" spans="1:6" ht="12.75">
      <c r="A31" s="1" t="s">
        <v>28</v>
      </c>
      <c r="B31" s="2" t="s">
        <v>31</v>
      </c>
      <c r="C31">
        <v>95.37</v>
      </c>
      <c r="D31">
        <v>1</v>
      </c>
      <c r="E31">
        <f t="shared" si="0"/>
        <v>95.37</v>
      </c>
      <c r="F31" s="6">
        <f>E31+E31*10/100</f>
        <v>104.90700000000001</v>
      </c>
    </row>
    <row r="32" spans="1:6" ht="12.75">
      <c r="A32" s="1" t="s">
        <v>28</v>
      </c>
      <c r="B32" s="2" t="s">
        <v>32</v>
      </c>
      <c r="C32">
        <v>144.12</v>
      </c>
      <c r="D32">
        <v>1</v>
      </c>
      <c r="E32">
        <f t="shared" si="0"/>
        <v>144.12</v>
      </c>
      <c r="F32" s="6">
        <f>E32+E32*10/100</f>
        <v>158.532</v>
      </c>
    </row>
    <row r="33" spans="1:7" ht="12.75">
      <c r="A33" s="1" t="s">
        <v>28</v>
      </c>
      <c r="B33" s="2" t="s">
        <v>33</v>
      </c>
      <c r="C33">
        <v>71.53</v>
      </c>
      <c r="D33">
        <v>1</v>
      </c>
      <c r="E33">
        <f t="shared" si="0"/>
        <v>71.53</v>
      </c>
      <c r="F33" s="6">
        <f>E33+E33*10/100</f>
        <v>78.683</v>
      </c>
      <c r="G33" s="6">
        <f>SUM(F29:F33)</f>
        <v>858.7260000000001</v>
      </c>
    </row>
    <row r="34" ht="12.75">
      <c r="E34">
        <f t="shared" si="0"/>
        <v>0</v>
      </c>
    </row>
    <row r="35" spans="1:6" ht="12.75">
      <c r="A35" s="1" t="s">
        <v>34</v>
      </c>
      <c r="B35" s="2" t="s">
        <v>37</v>
      </c>
      <c r="C35">
        <v>110.13</v>
      </c>
      <c r="D35">
        <v>1</v>
      </c>
      <c r="E35">
        <f t="shared" si="0"/>
        <v>110.13</v>
      </c>
      <c r="F35" s="6">
        <f>E35+E35*10/100</f>
        <v>121.143</v>
      </c>
    </row>
    <row r="36" spans="1:7" ht="12.75">
      <c r="A36" s="1" t="s">
        <v>34</v>
      </c>
      <c r="B36" s="2" t="s">
        <v>38</v>
      </c>
      <c r="C36">
        <v>89.34</v>
      </c>
      <c r="D36">
        <v>1</v>
      </c>
      <c r="E36">
        <f t="shared" si="0"/>
        <v>89.34</v>
      </c>
      <c r="F36" s="6">
        <f>E36+E36*10/100</f>
        <v>98.274</v>
      </c>
      <c r="G36" s="6">
        <f>SUM(F35:F36)</f>
        <v>219.417</v>
      </c>
    </row>
    <row r="37" ht="12.75">
      <c r="E37">
        <f t="shared" si="0"/>
        <v>0</v>
      </c>
    </row>
    <row r="38" spans="1:6" ht="12.75">
      <c r="A38" s="1" t="s">
        <v>39</v>
      </c>
      <c r="B38" s="2" t="s">
        <v>3</v>
      </c>
      <c r="C38">
        <v>263.34</v>
      </c>
      <c r="D38">
        <v>1</v>
      </c>
      <c r="E38">
        <f t="shared" si="0"/>
        <v>263.34</v>
      </c>
      <c r="F38" s="6">
        <f>E38+E38*10/100</f>
        <v>289.674</v>
      </c>
    </row>
    <row r="39" spans="1:6" ht="12.75">
      <c r="A39" s="1" t="s">
        <v>39</v>
      </c>
      <c r="B39" s="2" t="s">
        <v>40</v>
      </c>
      <c r="C39">
        <v>199.18</v>
      </c>
      <c r="D39">
        <v>1</v>
      </c>
      <c r="E39">
        <f t="shared" si="0"/>
        <v>199.18</v>
      </c>
      <c r="F39" s="6">
        <f>E39+E39*10/100</f>
        <v>219.098</v>
      </c>
    </row>
    <row r="40" spans="1:6" ht="12.75">
      <c r="A40" s="1" t="s">
        <v>39</v>
      </c>
      <c r="B40" s="2" t="s">
        <v>41</v>
      </c>
      <c r="C40">
        <v>95.37</v>
      </c>
      <c r="D40">
        <v>1</v>
      </c>
      <c r="E40">
        <f t="shared" si="0"/>
        <v>95.37</v>
      </c>
      <c r="F40" s="6">
        <f>E40+E40*10/100</f>
        <v>104.90700000000001</v>
      </c>
    </row>
    <row r="41" spans="1:6" ht="12.75">
      <c r="A41" s="1" t="s">
        <v>39</v>
      </c>
      <c r="B41" s="2" t="s">
        <v>43</v>
      </c>
      <c r="C41">
        <v>71.53</v>
      </c>
      <c r="D41">
        <v>1</v>
      </c>
      <c r="E41">
        <f t="shared" si="0"/>
        <v>71.53</v>
      </c>
      <c r="F41" s="6">
        <f>E41+E41*10/100</f>
        <v>78.683</v>
      </c>
    </row>
    <row r="42" spans="1:6" ht="12.75">
      <c r="A42" s="1" t="s">
        <v>39</v>
      </c>
      <c r="B42" s="2" t="s">
        <v>44</v>
      </c>
      <c r="C42">
        <v>97</v>
      </c>
      <c r="D42">
        <v>1</v>
      </c>
      <c r="E42">
        <f t="shared" si="0"/>
        <v>97</v>
      </c>
      <c r="F42" s="6">
        <f>E42+E42*10/100</f>
        <v>106.7</v>
      </c>
    </row>
    <row r="43" spans="1:6" ht="12.75">
      <c r="A43" s="1" t="s">
        <v>39</v>
      </c>
      <c r="B43" s="2" t="s">
        <v>16</v>
      </c>
      <c r="C43">
        <v>97</v>
      </c>
      <c r="D43">
        <v>1</v>
      </c>
      <c r="E43">
        <f t="shared" si="0"/>
        <v>97</v>
      </c>
      <c r="F43" s="6">
        <f>E43+E43*10/100</f>
        <v>106.7</v>
      </c>
    </row>
    <row r="44" spans="1:6" ht="12.75">
      <c r="A44" s="1" t="s">
        <v>39</v>
      </c>
      <c r="B44" s="2" t="s">
        <v>17</v>
      </c>
      <c r="C44">
        <v>71.53</v>
      </c>
      <c r="D44">
        <v>1</v>
      </c>
      <c r="E44">
        <f t="shared" si="0"/>
        <v>71.53</v>
      </c>
      <c r="F44" s="6">
        <f>E44+E44*10/100</f>
        <v>78.683</v>
      </c>
    </row>
    <row r="45" spans="1:9" ht="12.75">
      <c r="A45" s="1" t="s">
        <v>39</v>
      </c>
      <c r="B45" s="2" t="s">
        <v>45</v>
      </c>
      <c r="C45">
        <v>144.12</v>
      </c>
      <c r="D45">
        <v>1</v>
      </c>
      <c r="E45">
        <f t="shared" si="0"/>
        <v>144.12</v>
      </c>
      <c r="F45" s="6">
        <f>E45+E45*10/100</f>
        <v>158.532</v>
      </c>
      <c r="G45" s="6">
        <f>SUM(F38:F45)</f>
        <v>1142.977</v>
      </c>
      <c r="I45" t="s">
        <v>71</v>
      </c>
    </row>
    <row r="46" ht="12.75">
      <c r="E46">
        <f t="shared" si="0"/>
        <v>0</v>
      </c>
    </row>
    <row r="47" spans="1:6" ht="12.75">
      <c r="A47" s="1" t="s">
        <v>46</v>
      </c>
      <c r="B47" s="2" t="s">
        <v>17</v>
      </c>
      <c r="C47">
        <v>71.53</v>
      </c>
      <c r="D47">
        <v>1</v>
      </c>
      <c r="E47">
        <f t="shared" si="0"/>
        <v>71.53</v>
      </c>
      <c r="F47" s="6">
        <f>E47+E47*10/100</f>
        <v>78.683</v>
      </c>
    </row>
    <row r="48" spans="1:6" ht="12.75">
      <c r="A48" s="1" t="s">
        <v>46</v>
      </c>
      <c r="B48" s="2" t="s">
        <v>47</v>
      </c>
      <c r="C48">
        <v>71.53</v>
      </c>
      <c r="D48">
        <v>1</v>
      </c>
      <c r="E48">
        <f aca="true" t="shared" si="2" ref="E48:E57">C48*D48</f>
        <v>71.53</v>
      </c>
      <c r="F48" s="6">
        <f>E48+E48*10/100</f>
        <v>78.683</v>
      </c>
    </row>
    <row r="49" spans="1:6" ht="12.75">
      <c r="A49" s="1" t="s">
        <v>46</v>
      </c>
      <c r="B49" s="2" t="s">
        <v>6</v>
      </c>
      <c r="C49">
        <v>97</v>
      </c>
      <c r="D49">
        <v>1</v>
      </c>
      <c r="E49">
        <f t="shared" si="2"/>
        <v>97</v>
      </c>
      <c r="F49" s="6">
        <f>E49+E49*10/100</f>
        <v>106.7</v>
      </c>
    </row>
    <row r="50" spans="1:9" ht="12.75">
      <c r="A50" s="1" t="s">
        <v>46</v>
      </c>
      <c r="B50" s="2" t="s">
        <v>10</v>
      </c>
      <c r="C50">
        <v>71.53</v>
      </c>
      <c r="D50">
        <v>1</v>
      </c>
      <c r="E50">
        <f t="shared" si="2"/>
        <v>71.53</v>
      </c>
      <c r="F50" s="6">
        <f>E50+E50*10/100</f>
        <v>78.683</v>
      </c>
      <c r="G50" s="6">
        <f>SUM(F47:F50)</f>
        <v>342.749</v>
      </c>
      <c r="I50" t="s">
        <v>69</v>
      </c>
    </row>
    <row r="51" ht="12.75">
      <c r="E51">
        <f t="shared" si="2"/>
        <v>0</v>
      </c>
    </row>
    <row r="52" spans="1:6" ht="12.75">
      <c r="A52" s="1" t="s">
        <v>48</v>
      </c>
      <c r="B52" s="2" t="s">
        <v>53</v>
      </c>
      <c r="C52">
        <v>199.18</v>
      </c>
      <c r="D52">
        <v>1</v>
      </c>
      <c r="E52">
        <f t="shared" si="2"/>
        <v>199.18</v>
      </c>
      <c r="F52" s="6">
        <f>E52+E52*10/100</f>
        <v>219.098</v>
      </c>
    </row>
    <row r="53" spans="1:6" ht="12.75">
      <c r="A53" s="1" t="s">
        <v>48</v>
      </c>
      <c r="B53" s="2" t="s">
        <v>60</v>
      </c>
      <c r="C53">
        <v>95.37</v>
      </c>
      <c r="D53">
        <v>2</v>
      </c>
      <c r="E53">
        <f t="shared" si="2"/>
        <v>190.74</v>
      </c>
      <c r="F53" s="6">
        <f>E53+E53*10/100</f>
        <v>209.81400000000002</v>
      </c>
    </row>
    <row r="54" spans="1:6" ht="12.75">
      <c r="A54" s="1" t="s">
        <v>48</v>
      </c>
      <c r="B54" s="2" t="s">
        <v>49</v>
      </c>
      <c r="C54">
        <v>71.53</v>
      </c>
      <c r="D54">
        <v>1</v>
      </c>
      <c r="E54">
        <f t="shared" si="2"/>
        <v>71.53</v>
      </c>
      <c r="F54" s="6">
        <f>E54+E54*10/100</f>
        <v>78.683</v>
      </c>
    </row>
    <row r="55" spans="1:9" ht="12.75">
      <c r="A55" s="1" t="s">
        <v>48</v>
      </c>
      <c r="B55" s="2" t="s">
        <v>50</v>
      </c>
      <c r="C55">
        <v>71.53</v>
      </c>
      <c r="D55">
        <v>1</v>
      </c>
      <c r="E55">
        <f t="shared" si="2"/>
        <v>71.53</v>
      </c>
      <c r="F55" s="6">
        <f>E55+E55*10/100</f>
        <v>78.683</v>
      </c>
      <c r="G55" s="6">
        <f>SUM(F52:F55)</f>
        <v>586.278</v>
      </c>
      <c r="I55" t="s">
        <v>71</v>
      </c>
    </row>
    <row r="56" ht="12.75">
      <c r="E56">
        <f t="shared" si="2"/>
        <v>0</v>
      </c>
    </row>
    <row r="57" spans="1:9" ht="12.75">
      <c r="A57" s="1" t="s">
        <v>51</v>
      </c>
      <c r="B57" s="2" t="s">
        <v>52</v>
      </c>
      <c r="C57">
        <v>71.53</v>
      </c>
      <c r="D57">
        <v>1</v>
      </c>
      <c r="E57">
        <f t="shared" si="2"/>
        <v>71.53</v>
      </c>
      <c r="F57" s="6">
        <f>E57+E57*10/100</f>
        <v>78.683</v>
      </c>
      <c r="G57" s="6">
        <f>SUM(F57)</f>
        <v>78.683</v>
      </c>
      <c r="I57" t="s">
        <v>71</v>
      </c>
    </row>
  </sheetData>
  <autoFilter ref="A1:I57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2014-09-18T06:11:06Z</dcterms:modified>
  <cp:category/>
  <cp:version/>
  <cp:contentType/>
  <cp:contentStatus/>
</cp:coreProperties>
</file>