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'Лист1'!$A$1:$I$179</definedName>
  </definedNames>
  <calcPr fullCalcOnLoad="1"/>
</workbook>
</file>

<file path=xl/sharedStrings.xml><?xml version="1.0" encoding="utf-8"?>
<sst xmlns="http://schemas.openxmlformats.org/spreadsheetml/2006/main" count="270" uniqueCount="140">
  <si>
    <t>Почтимудрая - 3 </t>
  </si>
  <si>
    <t>Ларуша - 2 </t>
  </si>
  <si>
    <t>Haxodka - 2 </t>
  </si>
  <si>
    <t>SvetaLub - 5 </t>
  </si>
  <si>
    <t>Алена33 - 3 </t>
  </si>
  <si>
    <t>NinaL - 3 </t>
  </si>
  <si>
    <t>зефир в шоколаде - 1 </t>
  </si>
  <si>
    <t>Helena@ - 4 </t>
  </si>
  <si>
    <t>Почтимудрая - 1 </t>
  </si>
  <si>
    <t>*еленушка* - 1 </t>
  </si>
  <si>
    <t>Ногуся -3 </t>
  </si>
  <si>
    <t>ZNAtali&amp;&amp; - 6 </t>
  </si>
  <si>
    <t>антонайтус - 2 </t>
  </si>
  <si>
    <t>зефир в шоколаде -4 </t>
  </si>
  <si>
    <t>Olis - 2 одинак </t>
  </si>
  <si>
    <t>китик б - 1 </t>
  </si>
  <si>
    <t>ДваЛу - 1 </t>
  </si>
  <si>
    <t>REXTON - 1 </t>
  </si>
  <si>
    <t>зефир в шоколаде - 2 </t>
  </si>
  <si>
    <t>ice_ginger - 2 </t>
  </si>
  <si>
    <t>Haxodka - 1 </t>
  </si>
  <si>
    <t>бяшик - 3 </t>
  </si>
  <si>
    <t>Ночная звезда - 6 </t>
  </si>
  <si>
    <t>IRISENCIYA - 1 </t>
  </si>
  <si>
    <t>Почтимудрая - 2 </t>
  </si>
  <si>
    <t>Ночная звезда - 5 </t>
  </si>
  <si>
    <t>IRISENCIYA - 2 </t>
  </si>
  <si>
    <t>Натали820 - 4 </t>
  </si>
  <si>
    <t>Happiness - 6 </t>
  </si>
  <si>
    <t>Астрея - 4 </t>
  </si>
  <si>
    <t>*еленушка* - 8 </t>
  </si>
  <si>
    <t>Немк@ - 2 </t>
  </si>
  <si>
    <t>ice_ginger - 1 </t>
  </si>
  <si>
    <t>Таир@ - 1 </t>
  </si>
  <si>
    <t>BANZAI - 2 </t>
  </si>
  <si>
    <t>Почтимудрая -2 </t>
  </si>
  <si>
    <t>Мама Мандаринки - 1 </t>
  </si>
  <si>
    <t>lactochka - 1 </t>
  </si>
  <si>
    <t>ТаМарина-1 </t>
  </si>
  <si>
    <t>мама Буш - 6 сирен+ор </t>
  </si>
  <si>
    <t>Varentina - 2 </t>
  </si>
  <si>
    <t>Солнечный зaйчик* - 1 </t>
  </si>
  <si>
    <t>Varentina 1как на картинке или нежные женские </t>
  </si>
  <si>
    <t>Lучик -1 красный </t>
  </si>
  <si>
    <t>Трикси -2 </t>
  </si>
  <si>
    <t>Лиатрис - 1 </t>
  </si>
  <si>
    <t>я- 6 </t>
  </si>
  <si>
    <t>Астрея-4 </t>
  </si>
  <si>
    <t>AlenaK-2 </t>
  </si>
  <si>
    <t>#Irisha#-10 </t>
  </si>
  <si>
    <t>Мама Мандаринки -5 не кр и не бел </t>
  </si>
  <si>
    <t>Ольгушечка -2 не бел </t>
  </si>
  <si>
    <t>Лидия К. - 2 одинак по паре везде </t>
  </si>
  <si>
    <t>Maari_na - 2 бел+син </t>
  </si>
  <si>
    <t>chernova110685 - 2 </t>
  </si>
  <si>
    <t>Немк@ - 3 </t>
  </si>
  <si>
    <t>ТаМарина - 1 </t>
  </si>
  <si>
    <t>Ларуша - 3 (ор+жёлт+бел) </t>
  </si>
  <si>
    <t>Мама Мандаринки-2 оранж роз </t>
  </si>
  <si>
    <t>tatyanka_barnaul - 1 </t>
  </si>
  <si>
    <t>Алена33 - 1 </t>
  </si>
  <si>
    <t>Немк@ - 1 </t>
  </si>
  <si>
    <t>tatianna78 - 1 </t>
  </si>
  <si>
    <t>Lileya -1 </t>
  </si>
  <si>
    <t>китик - 1 </t>
  </si>
  <si>
    <t>Lучик-1 </t>
  </si>
  <si>
    <t>Адель Мартовская - 2 </t>
  </si>
  <si>
    <t>seahel - 8 разных </t>
  </si>
  <si>
    <t>seahel - 5 разные </t>
  </si>
  <si>
    <t>ZNAtali&amp;&amp; - 2 </t>
  </si>
  <si>
    <t>relaniuM - 2 </t>
  </si>
  <si>
    <t>Helena@ - 3 </t>
  </si>
  <si>
    <t>Galamama - 2 </t>
  </si>
  <si>
    <t>REXTON - 2 </t>
  </si>
  <si>
    <t>Астрея - 2 </t>
  </si>
  <si>
    <t>lactochka 1 </t>
  </si>
  <si>
    <t>Altai1981 - 1</t>
  </si>
  <si>
    <t xml:space="preserve">Vasilek-7-30-12-M </t>
  </si>
  <si>
    <t xml:space="preserve">HRIZ-16-65-1-L </t>
  </si>
  <si>
    <t xml:space="preserve">AZAL-60-40-6-M </t>
  </si>
  <si>
    <t>ROZ-LIL-12-45-5-L</t>
  </si>
  <si>
    <t xml:space="preserve">PODSTAVKA_ROM_ROZ-36-28-11-S </t>
  </si>
  <si>
    <t>TULP_S_TRAV_ROM-30-45-36-M</t>
  </si>
  <si>
    <t>TULP-30-40-10-M</t>
  </si>
  <si>
    <t>MAK-3-60-4-L</t>
  </si>
  <si>
    <t>ROM_PLAST-3-50-6-L</t>
  </si>
  <si>
    <t>ROZ_VET-6-50-19-L</t>
  </si>
  <si>
    <t>Kalla-12-40-4-M</t>
  </si>
  <si>
    <t xml:space="preserve">AZAL-14-30-23-S </t>
  </si>
  <si>
    <t>ROZ_LIL-7-40-13-M</t>
  </si>
  <si>
    <t xml:space="preserve">LIANA-170-4-L </t>
  </si>
  <si>
    <t>KOL_Gladiol_VET-6-50-8-L</t>
  </si>
  <si>
    <t>PION-7-55-10-L</t>
  </si>
  <si>
    <t xml:space="preserve">MARGARITKI-9-38-50-M </t>
  </si>
  <si>
    <t>VETKA_ORH-6-55-66-L</t>
  </si>
  <si>
    <t>ROZ_LIL-12-60-5-L</t>
  </si>
  <si>
    <t xml:space="preserve">ROZ-8-50-11-L </t>
  </si>
  <si>
    <t xml:space="preserve">FUKSIA-80-6-L </t>
  </si>
  <si>
    <t>ROZ_MAL-21-35-2-M</t>
  </si>
  <si>
    <t>SAKURA-90-40-5-M</t>
  </si>
  <si>
    <t>одинак</t>
  </si>
  <si>
    <t>seahel - 30  </t>
  </si>
  <si>
    <t>по 5 тштук оранжевый с кремовым+5 штук розовый+5 штук малиновый) на замену любые кроме фиолетовых и сиреневых</t>
  </si>
  <si>
    <t>сир+ор</t>
  </si>
  <si>
    <t>кр</t>
  </si>
  <si>
    <t>не бел</t>
  </si>
  <si>
    <t>не кр и не бел</t>
  </si>
  <si>
    <t>по паре один</t>
  </si>
  <si>
    <t>бел+син</t>
  </si>
  <si>
    <t>ор+жёлт+бел</t>
  </si>
  <si>
    <t>ор, роз</t>
  </si>
  <si>
    <t>разных</t>
  </si>
  <si>
    <t>Ольгушечка</t>
  </si>
  <si>
    <t>Солнечный зaйчик*</t>
  </si>
  <si>
    <t>NinaL</t>
  </si>
  <si>
    <t>ROZ 9-40-M</t>
  </si>
  <si>
    <t>ПРИСТРОЙ</t>
  </si>
  <si>
    <t>ник</t>
  </si>
  <si>
    <t>наименование</t>
  </si>
  <si>
    <t>прим</t>
  </si>
  <si>
    <t>кол-во</t>
  </si>
  <si>
    <t>цена</t>
  </si>
  <si>
    <t>сумма</t>
  </si>
  <si>
    <t>сдано</t>
  </si>
  <si>
    <t>NinaL - 1 </t>
  </si>
  <si>
    <t>tatianna78 - 2 </t>
  </si>
  <si>
    <t>Vитаминка - 1 </t>
  </si>
  <si>
    <t>антонайтус - 4 </t>
  </si>
  <si>
    <t>Астрея - 1 </t>
  </si>
  <si>
    <t>бяшик -16 </t>
  </si>
  <si>
    <t>бяшик-3 </t>
  </si>
  <si>
    <t>Мама Мандаринки - 2 </t>
  </si>
  <si>
    <t>Натали820 - 2 </t>
  </si>
  <si>
    <t>Ногуся - 3 </t>
  </si>
  <si>
    <t>Светюля - 1 </t>
  </si>
  <si>
    <t>Таир@ - 3 </t>
  </si>
  <si>
    <t>я - 4 </t>
  </si>
  <si>
    <t>GAZON_MOH-25*25</t>
  </si>
  <si>
    <t>итого</t>
  </si>
  <si>
    <t>ОКИГНА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</si>
</sst>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workbookViewId="0" topLeftCell="A1">
      <selection activeCell="A4" sqref="A4:E5"/>
    </sheetView>
  </sheetViews>
  <sheetFormatPr defaultColWidth="9.140625" defaultRowHeight="12.75"/>
  <cols>
    <col min="1" max="1" width="24.7109375" style="5" customWidth="1"/>
    <col min="2" max="2" width="23.00390625" style="8" customWidth="1"/>
  </cols>
  <sheetData>
    <row r="1" spans="1:9" ht="12.75">
      <c r="A1" s="1" t="s">
        <v>117</v>
      </c>
      <c r="B1" s="6" t="s">
        <v>118</v>
      </c>
      <c r="C1" t="s">
        <v>119</v>
      </c>
      <c r="D1" t="s">
        <v>120</v>
      </c>
      <c r="E1" t="s">
        <v>121</v>
      </c>
      <c r="F1" t="s">
        <v>122</v>
      </c>
      <c r="G1" s="12" t="s">
        <v>138</v>
      </c>
      <c r="H1" s="12">
        <v>0.15</v>
      </c>
      <c r="I1" t="s">
        <v>123</v>
      </c>
    </row>
    <row r="2" spans="1:8" ht="12.75">
      <c r="A2" s="14" t="s">
        <v>139</v>
      </c>
      <c r="B2" s="6" t="s">
        <v>86</v>
      </c>
      <c r="C2" s="15"/>
      <c r="D2" s="15">
        <v>2</v>
      </c>
      <c r="E2" s="15">
        <v>9</v>
      </c>
      <c r="F2" s="15">
        <f aca="true" t="shared" si="0" ref="F2:F34">D2*E2</f>
        <v>18</v>
      </c>
      <c r="G2">
        <f>SUM(F2)</f>
        <v>18</v>
      </c>
      <c r="H2" s="13">
        <f>G2+G2*15/100</f>
        <v>20.7</v>
      </c>
    </row>
    <row r="3" spans="1:8" ht="12.75">
      <c r="A3" s="14"/>
      <c r="B3" s="6"/>
      <c r="C3" s="15"/>
      <c r="D3" s="15"/>
      <c r="E3" s="15"/>
      <c r="F3" s="15">
        <f t="shared" si="0"/>
        <v>0</v>
      </c>
      <c r="H3" s="13"/>
    </row>
    <row r="4" spans="1:8" ht="12.75">
      <c r="A4" s="9" t="s">
        <v>116</v>
      </c>
      <c r="B4" s="10" t="s">
        <v>137</v>
      </c>
      <c r="C4" s="11"/>
      <c r="D4" s="11">
        <v>2</v>
      </c>
      <c r="E4" s="11">
        <v>50</v>
      </c>
      <c r="F4" s="15">
        <f t="shared" si="0"/>
        <v>100</v>
      </c>
      <c r="G4">
        <f>SUM(F4)</f>
        <v>100</v>
      </c>
      <c r="H4" s="13">
        <f>G4+G4*15/100</f>
        <v>115</v>
      </c>
    </row>
    <row r="5" spans="1:8" ht="12.75">
      <c r="A5" s="9" t="s">
        <v>116</v>
      </c>
      <c r="B5" s="10" t="s">
        <v>90</v>
      </c>
      <c r="C5" s="11"/>
      <c r="D5" s="11">
        <v>2</v>
      </c>
      <c r="E5" s="11">
        <v>150</v>
      </c>
      <c r="F5" s="11">
        <f t="shared" si="0"/>
        <v>300</v>
      </c>
      <c r="G5">
        <f>SUM(F5)</f>
        <v>300</v>
      </c>
      <c r="H5" s="13">
        <f>G5+G5*15/100</f>
        <v>345</v>
      </c>
    </row>
    <row r="6" spans="1:6" ht="12.75">
      <c r="A6" s="2"/>
      <c r="B6" s="6"/>
      <c r="F6">
        <f t="shared" si="0"/>
        <v>0</v>
      </c>
    </row>
    <row r="7" spans="1:8" ht="12.75">
      <c r="A7" s="2" t="s">
        <v>49</v>
      </c>
      <c r="B7" s="6" t="s">
        <v>91</v>
      </c>
      <c r="D7">
        <v>10</v>
      </c>
      <c r="E7">
        <v>8</v>
      </c>
      <c r="F7">
        <f t="shared" si="0"/>
        <v>80</v>
      </c>
      <c r="G7">
        <f>SUM(F7)</f>
        <v>80</v>
      </c>
      <c r="H7" s="13">
        <f>G7+G7*15/100</f>
        <v>92</v>
      </c>
    </row>
    <row r="8" spans="1:6" ht="12.75">
      <c r="A8" s="2"/>
      <c r="B8" s="6"/>
      <c r="F8">
        <f t="shared" si="0"/>
        <v>0</v>
      </c>
    </row>
    <row r="9" spans="1:6" ht="12.75">
      <c r="A9" s="2" t="s">
        <v>9</v>
      </c>
      <c r="B9" s="6" t="s">
        <v>79</v>
      </c>
      <c r="D9">
        <v>1</v>
      </c>
      <c r="E9">
        <v>100</v>
      </c>
      <c r="F9">
        <f t="shared" si="0"/>
        <v>100</v>
      </c>
    </row>
    <row r="10" spans="1:8" ht="12.75">
      <c r="A10" s="2" t="s">
        <v>30</v>
      </c>
      <c r="B10" s="6" t="s">
        <v>137</v>
      </c>
      <c r="D10">
        <v>8</v>
      </c>
      <c r="E10">
        <v>50</v>
      </c>
      <c r="F10">
        <f t="shared" si="0"/>
        <v>400</v>
      </c>
      <c r="G10">
        <f>SUM(F9:F10)</f>
        <v>500</v>
      </c>
      <c r="H10" s="13">
        <f>G10+G10*15/100</f>
        <v>575</v>
      </c>
    </row>
    <row r="11" spans="1:6" ht="12.75">
      <c r="A11" s="2"/>
      <c r="B11" s="6"/>
      <c r="F11">
        <f t="shared" si="0"/>
        <v>0</v>
      </c>
    </row>
    <row r="12" spans="1:8" ht="12.75">
      <c r="A12" s="2" t="s">
        <v>48</v>
      </c>
      <c r="B12" s="6" t="s">
        <v>91</v>
      </c>
      <c r="D12">
        <v>2</v>
      </c>
      <c r="E12">
        <v>8</v>
      </c>
      <c r="F12">
        <f t="shared" si="0"/>
        <v>16</v>
      </c>
      <c r="G12">
        <f>SUM(F12)</f>
        <v>16</v>
      </c>
      <c r="H12" s="13">
        <f>G12+G12*15/100</f>
        <v>18.4</v>
      </c>
    </row>
    <row r="13" spans="1:6" ht="12.75">
      <c r="A13" s="2"/>
      <c r="B13" s="6"/>
      <c r="F13">
        <f t="shared" si="0"/>
        <v>0</v>
      </c>
    </row>
    <row r="14" spans="1:8" ht="12.75">
      <c r="A14" s="2" t="s">
        <v>76</v>
      </c>
      <c r="B14" s="6" t="s">
        <v>115</v>
      </c>
      <c r="D14">
        <v>1</v>
      </c>
      <c r="E14">
        <v>30</v>
      </c>
      <c r="F14">
        <f t="shared" si="0"/>
        <v>30</v>
      </c>
      <c r="G14">
        <f>SUM(F14)</f>
        <v>30</v>
      </c>
      <c r="H14" s="13">
        <f>G14+G14*15/100</f>
        <v>34.5</v>
      </c>
    </row>
    <row r="15" spans="1:6" ht="12.75">
      <c r="A15" s="2"/>
      <c r="B15" s="6"/>
      <c r="F15">
        <f t="shared" si="0"/>
        <v>0</v>
      </c>
    </row>
    <row r="16" spans="1:8" ht="12.75">
      <c r="A16" s="2" t="s">
        <v>34</v>
      </c>
      <c r="B16" s="6" t="s">
        <v>87</v>
      </c>
      <c r="D16">
        <v>2</v>
      </c>
      <c r="E16">
        <v>40</v>
      </c>
      <c r="F16">
        <f t="shared" si="0"/>
        <v>80</v>
      </c>
      <c r="G16">
        <f>SUM(F16)</f>
        <v>80</v>
      </c>
      <c r="H16" s="13">
        <f>G16+G16*15/100</f>
        <v>92</v>
      </c>
    </row>
    <row r="17" spans="1:6" ht="12.75">
      <c r="A17" s="2"/>
      <c r="B17" s="6"/>
      <c r="F17">
        <f t="shared" si="0"/>
        <v>0</v>
      </c>
    </row>
    <row r="18" spans="1:8" ht="12.75">
      <c r="A18" s="2" t="s">
        <v>54</v>
      </c>
      <c r="B18" s="6" t="s">
        <v>91</v>
      </c>
      <c r="D18">
        <v>2</v>
      </c>
      <c r="E18">
        <v>8</v>
      </c>
      <c r="F18">
        <f t="shared" si="0"/>
        <v>16</v>
      </c>
      <c r="G18">
        <f>SUM(F18)</f>
        <v>16</v>
      </c>
      <c r="H18" s="13">
        <f>G18+G18*15/100</f>
        <v>18.4</v>
      </c>
    </row>
    <row r="19" spans="1:6" ht="12.75">
      <c r="A19" s="2"/>
      <c r="B19" s="6"/>
      <c r="F19">
        <f t="shared" si="0"/>
        <v>0</v>
      </c>
    </row>
    <row r="20" spans="1:8" ht="12.75">
      <c r="A20" s="2" t="s">
        <v>72</v>
      </c>
      <c r="B20" s="6" t="s">
        <v>115</v>
      </c>
      <c r="D20">
        <v>2</v>
      </c>
      <c r="E20">
        <v>30</v>
      </c>
      <c r="F20">
        <f t="shared" si="0"/>
        <v>60</v>
      </c>
      <c r="G20">
        <f>SUM(F20)</f>
        <v>60</v>
      </c>
      <c r="H20" s="13">
        <f>G20+G20*15/100</f>
        <v>69</v>
      </c>
    </row>
    <row r="21" spans="1:6" ht="12.75">
      <c r="A21" s="2"/>
      <c r="B21" s="6"/>
      <c r="F21">
        <f t="shared" si="0"/>
        <v>0</v>
      </c>
    </row>
    <row r="22" spans="1:8" ht="12.75">
      <c r="A22" s="2" t="s">
        <v>28</v>
      </c>
      <c r="B22" s="6" t="s">
        <v>86</v>
      </c>
      <c r="D22">
        <v>6</v>
      </c>
      <c r="E22">
        <v>9</v>
      </c>
      <c r="F22">
        <f t="shared" si="0"/>
        <v>54</v>
      </c>
      <c r="G22">
        <f>SUM(F22)</f>
        <v>54</v>
      </c>
      <c r="H22" s="13">
        <f>G22+G22*15/100</f>
        <v>62.1</v>
      </c>
    </row>
    <row r="23" spans="1:6" ht="12.75">
      <c r="A23" s="2"/>
      <c r="B23" s="6"/>
      <c r="F23">
        <f t="shared" si="0"/>
        <v>0</v>
      </c>
    </row>
    <row r="24" spans="1:6" ht="12.75">
      <c r="A24" s="2" t="s">
        <v>20</v>
      </c>
      <c r="B24" s="6" t="s">
        <v>83</v>
      </c>
      <c r="D24">
        <v>1</v>
      </c>
      <c r="E24">
        <v>55</v>
      </c>
      <c r="F24">
        <f t="shared" si="0"/>
        <v>55</v>
      </c>
    </row>
    <row r="25" spans="1:8" ht="12.75">
      <c r="A25" s="2" t="s">
        <v>2</v>
      </c>
      <c r="B25" s="7" t="s">
        <v>77</v>
      </c>
      <c r="D25">
        <v>2</v>
      </c>
      <c r="E25">
        <v>12</v>
      </c>
      <c r="F25">
        <f t="shared" si="0"/>
        <v>24</v>
      </c>
      <c r="G25">
        <f>SUM(F24:F25)</f>
        <v>79</v>
      </c>
      <c r="H25" s="13">
        <f>G25+G25*15/100</f>
        <v>90.85</v>
      </c>
    </row>
    <row r="26" spans="1:6" ht="12.75">
      <c r="A26" s="2"/>
      <c r="B26" s="7"/>
      <c r="F26">
        <f t="shared" si="0"/>
        <v>0</v>
      </c>
    </row>
    <row r="27" spans="1:6" ht="12.75">
      <c r="A27" s="2" t="s">
        <v>71</v>
      </c>
      <c r="B27" s="8" t="s">
        <v>93</v>
      </c>
      <c r="D27">
        <v>3</v>
      </c>
      <c r="E27">
        <v>50</v>
      </c>
      <c r="F27">
        <f t="shared" si="0"/>
        <v>150</v>
      </c>
    </row>
    <row r="28" spans="1:6" ht="12.75">
      <c r="A28" s="2" t="s">
        <v>71</v>
      </c>
      <c r="B28" s="8" t="s">
        <v>115</v>
      </c>
      <c r="D28">
        <v>3</v>
      </c>
      <c r="E28">
        <v>30</v>
      </c>
      <c r="F28">
        <f t="shared" si="0"/>
        <v>90</v>
      </c>
    </row>
    <row r="29" spans="1:8" ht="12.75">
      <c r="A29" s="2" t="s">
        <v>7</v>
      </c>
      <c r="B29" s="7" t="s">
        <v>78</v>
      </c>
      <c r="D29">
        <v>4</v>
      </c>
      <c r="E29">
        <v>100</v>
      </c>
      <c r="F29">
        <f t="shared" si="0"/>
        <v>400</v>
      </c>
      <c r="G29">
        <f>SUM(F27:F29)</f>
        <v>640</v>
      </c>
      <c r="H29" s="13">
        <f>G29+G29*15/100</f>
        <v>736</v>
      </c>
    </row>
    <row r="30" spans="1:6" ht="12.75">
      <c r="A30" s="2"/>
      <c r="B30" s="7"/>
      <c r="F30">
        <f t="shared" si="0"/>
        <v>0</v>
      </c>
    </row>
    <row r="31" spans="1:6" ht="12.75">
      <c r="A31" s="2" t="s">
        <v>32</v>
      </c>
      <c r="B31" s="8" t="s">
        <v>87</v>
      </c>
      <c r="D31">
        <v>1</v>
      </c>
      <c r="E31">
        <v>40</v>
      </c>
      <c r="F31">
        <f t="shared" si="0"/>
        <v>40</v>
      </c>
    </row>
    <row r="32" spans="1:6" ht="12.75">
      <c r="A32" s="2" t="s">
        <v>19</v>
      </c>
      <c r="B32" s="8" t="s">
        <v>83</v>
      </c>
      <c r="D32">
        <v>2</v>
      </c>
      <c r="E32">
        <v>55</v>
      </c>
      <c r="F32">
        <f t="shared" si="0"/>
        <v>110</v>
      </c>
    </row>
    <row r="33" spans="1:8" ht="12.75">
      <c r="A33" s="2" t="s">
        <v>19</v>
      </c>
      <c r="B33" s="8" t="s">
        <v>115</v>
      </c>
      <c r="D33">
        <v>2</v>
      </c>
      <c r="E33">
        <v>30</v>
      </c>
      <c r="F33">
        <f t="shared" si="0"/>
        <v>60</v>
      </c>
      <c r="G33">
        <f>SUM(F31:F33)</f>
        <v>210</v>
      </c>
      <c r="H33" s="13">
        <f>G33+G33*15/100</f>
        <v>241.5</v>
      </c>
    </row>
    <row r="34" spans="1:6" ht="12.75">
      <c r="A34" s="2"/>
      <c r="F34">
        <f t="shared" si="0"/>
        <v>0</v>
      </c>
    </row>
    <row r="35" spans="1:6" ht="12.75">
      <c r="A35" s="2" t="s">
        <v>23</v>
      </c>
      <c r="B35" s="8" t="s">
        <v>84</v>
      </c>
      <c r="D35">
        <v>1</v>
      </c>
      <c r="E35">
        <v>28</v>
      </c>
      <c r="F35">
        <f aca="true" t="shared" si="1" ref="F35:F66">D35*E35</f>
        <v>28</v>
      </c>
    </row>
    <row r="36" spans="1:8" ht="12.75">
      <c r="A36" s="2" t="s">
        <v>26</v>
      </c>
      <c r="B36" s="8" t="s">
        <v>85</v>
      </c>
      <c r="D36">
        <v>2</v>
      </c>
      <c r="E36">
        <v>26</v>
      </c>
      <c r="F36">
        <f t="shared" si="1"/>
        <v>52</v>
      </c>
      <c r="G36">
        <f>SUM(F35:F36)</f>
        <v>80</v>
      </c>
      <c r="H36" s="13">
        <f>G36+G36*15/100</f>
        <v>92</v>
      </c>
    </row>
    <row r="37" spans="1:6" ht="12.75">
      <c r="A37" s="2"/>
      <c r="F37">
        <f t="shared" si="1"/>
        <v>0</v>
      </c>
    </row>
    <row r="38" spans="1:6" ht="12.75">
      <c r="A38" s="2" t="s">
        <v>37</v>
      </c>
      <c r="B38" s="8" t="s">
        <v>87</v>
      </c>
      <c r="D38">
        <v>1</v>
      </c>
      <c r="E38">
        <v>40</v>
      </c>
      <c r="F38">
        <f t="shared" si="1"/>
        <v>40</v>
      </c>
    </row>
    <row r="39" spans="1:6" ht="12.75">
      <c r="A39" s="2" t="s">
        <v>37</v>
      </c>
      <c r="B39" s="8" t="s">
        <v>88</v>
      </c>
      <c r="D39">
        <v>1</v>
      </c>
      <c r="E39">
        <v>35</v>
      </c>
      <c r="F39">
        <f t="shared" si="1"/>
        <v>35</v>
      </c>
    </row>
    <row r="40" spans="1:6" ht="12.75">
      <c r="A40" s="2" t="s">
        <v>37</v>
      </c>
      <c r="B40" s="8" t="s">
        <v>99</v>
      </c>
      <c r="D40">
        <v>1</v>
      </c>
      <c r="E40">
        <v>35</v>
      </c>
      <c r="F40">
        <f t="shared" si="1"/>
        <v>35</v>
      </c>
    </row>
    <row r="41" spans="1:8" ht="12.75">
      <c r="A41" s="2" t="s">
        <v>75</v>
      </c>
      <c r="B41" s="8" t="s">
        <v>115</v>
      </c>
      <c r="D41">
        <v>1</v>
      </c>
      <c r="E41">
        <v>30</v>
      </c>
      <c r="F41">
        <f t="shared" si="1"/>
        <v>30</v>
      </c>
      <c r="G41">
        <f>SUM(F38:F41)</f>
        <v>140</v>
      </c>
      <c r="H41" s="13">
        <f>G41+G41*15/100</f>
        <v>161</v>
      </c>
    </row>
    <row r="42" spans="1:6" ht="12.75">
      <c r="A42" s="2"/>
      <c r="F42">
        <f t="shared" si="1"/>
        <v>0</v>
      </c>
    </row>
    <row r="43" spans="1:8" ht="12.75">
      <c r="A43" s="2" t="s">
        <v>63</v>
      </c>
      <c r="B43" s="8" t="s">
        <v>97</v>
      </c>
      <c r="D43">
        <v>1</v>
      </c>
      <c r="E43">
        <v>85</v>
      </c>
      <c r="F43">
        <f t="shared" si="1"/>
        <v>85</v>
      </c>
      <c r="G43">
        <f>SUM(F43)</f>
        <v>85</v>
      </c>
      <c r="H43" s="13">
        <f>G43+G43*15/100</f>
        <v>97.75</v>
      </c>
    </row>
    <row r="44" spans="1:6" ht="12.75">
      <c r="A44" s="2"/>
      <c r="F44">
        <f t="shared" si="1"/>
        <v>0</v>
      </c>
    </row>
    <row r="45" spans="1:6" ht="12.75">
      <c r="A45" s="2" t="s">
        <v>43</v>
      </c>
      <c r="B45" s="8" t="s">
        <v>90</v>
      </c>
      <c r="C45" t="s">
        <v>104</v>
      </c>
      <c r="D45">
        <v>1</v>
      </c>
      <c r="E45">
        <v>150</v>
      </c>
      <c r="F45">
        <f t="shared" si="1"/>
        <v>150</v>
      </c>
    </row>
    <row r="46" spans="1:8" ht="12.75">
      <c r="A46" s="2" t="s">
        <v>65</v>
      </c>
      <c r="B46" s="8" t="s">
        <v>95</v>
      </c>
      <c r="D46">
        <v>1</v>
      </c>
      <c r="E46">
        <v>160</v>
      </c>
      <c r="F46">
        <f t="shared" si="1"/>
        <v>160</v>
      </c>
      <c r="G46">
        <f>SUM(F45:F46)</f>
        <v>310</v>
      </c>
      <c r="H46" s="13">
        <f>G46+G46*15/100</f>
        <v>356.5</v>
      </c>
    </row>
    <row r="47" spans="1:6" ht="12.75">
      <c r="A47" s="2"/>
      <c r="F47">
        <f t="shared" si="1"/>
        <v>0</v>
      </c>
    </row>
    <row r="48" spans="1:8" ht="12.75">
      <c r="A48" s="2" t="s">
        <v>53</v>
      </c>
      <c r="B48" s="8" t="s">
        <v>91</v>
      </c>
      <c r="C48" t="s">
        <v>108</v>
      </c>
      <c r="D48">
        <v>2</v>
      </c>
      <c r="E48">
        <v>8</v>
      </c>
      <c r="F48">
        <f t="shared" si="1"/>
        <v>16</v>
      </c>
      <c r="G48">
        <f>SUM(F48)</f>
        <v>16</v>
      </c>
      <c r="H48" s="13">
        <f>G48+G48*15/100</f>
        <v>18.4</v>
      </c>
    </row>
    <row r="49" spans="1:6" ht="12.75">
      <c r="A49" s="2"/>
      <c r="F49">
        <f t="shared" si="1"/>
        <v>0</v>
      </c>
    </row>
    <row r="50" spans="1:6" ht="12.75">
      <c r="A50" s="2" t="s">
        <v>114</v>
      </c>
      <c r="B50" s="8" t="s">
        <v>86</v>
      </c>
      <c r="D50">
        <v>2</v>
      </c>
      <c r="E50">
        <v>9</v>
      </c>
      <c r="F50">
        <f t="shared" si="1"/>
        <v>18</v>
      </c>
    </row>
    <row r="51" spans="1:6" ht="12.75">
      <c r="A51" s="2" t="s">
        <v>124</v>
      </c>
      <c r="B51" s="8" t="s">
        <v>84</v>
      </c>
      <c r="D51">
        <v>1</v>
      </c>
      <c r="E51">
        <v>28</v>
      </c>
      <c r="F51">
        <f t="shared" si="1"/>
        <v>28</v>
      </c>
    </row>
    <row r="52" spans="1:6" ht="12.75">
      <c r="A52" s="2" t="s">
        <v>5</v>
      </c>
      <c r="B52" s="7" t="s">
        <v>77</v>
      </c>
      <c r="D52">
        <v>3</v>
      </c>
      <c r="E52">
        <v>12</v>
      </c>
      <c r="F52">
        <f t="shared" si="1"/>
        <v>36</v>
      </c>
    </row>
    <row r="53" spans="1:6" ht="12.75">
      <c r="A53" s="2" t="s">
        <v>5</v>
      </c>
      <c r="B53" s="8" t="s">
        <v>85</v>
      </c>
      <c r="D53">
        <v>3</v>
      </c>
      <c r="E53">
        <v>26</v>
      </c>
      <c r="F53">
        <f t="shared" si="1"/>
        <v>78</v>
      </c>
    </row>
    <row r="54" spans="1:6" ht="12.75">
      <c r="A54" s="2" t="s">
        <v>5</v>
      </c>
      <c r="B54" s="8" t="s">
        <v>86</v>
      </c>
      <c r="D54">
        <v>3</v>
      </c>
      <c r="E54">
        <v>9</v>
      </c>
      <c r="F54">
        <f t="shared" si="1"/>
        <v>27</v>
      </c>
    </row>
    <row r="55" spans="1:8" ht="12.75">
      <c r="A55" s="2" t="s">
        <v>5</v>
      </c>
      <c r="B55" s="8" t="s">
        <v>98</v>
      </c>
      <c r="D55">
        <v>3</v>
      </c>
      <c r="E55">
        <v>55</v>
      </c>
      <c r="F55">
        <f t="shared" si="1"/>
        <v>165</v>
      </c>
      <c r="G55">
        <f>SUM(F50:F55)</f>
        <v>352</v>
      </c>
      <c r="H55" s="13">
        <f>G55+G55*15/100</f>
        <v>404.8</v>
      </c>
    </row>
    <row r="56" spans="1:6" ht="12.75">
      <c r="A56" s="2"/>
      <c r="F56">
        <f t="shared" si="1"/>
        <v>0</v>
      </c>
    </row>
    <row r="57" spans="1:8" ht="12.75">
      <c r="A57" s="2" t="s">
        <v>14</v>
      </c>
      <c r="B57" s="8" t="s">
        <v>82</v>
      </c>
      <c r="C57" t="s">
        <v>100</v>
      </c>
      <c r="D57">
        <v>2</v>
      </c>
      <c r="E57">
        <v>55</v>
      </c>
      <c r="F57">
        <f t="shared" si="1"/>
        <v>110</v>
      </c>
      <c r="G57">
        <f>SUM(F57)</f>
        <v>110</v>
      </c>
      <c r="H57" s="13">
        <f>G57+G57*15/100</f>
        <v>126.5</v>
      </c>
    </row>
    <row r="58" spans="1:6" ht="12.75">
      <c r="A58" s="2"/>
      <c r="F58">
        <f t="shared" si="1"/>
        <v>0</v>
      </c>
    </row>
    <row r="59" spans="1:8" ht="12.75">
      <c r="A59" s="2" t="s">
        <v>70</v>
      </c>
      <c r="B59" s="8" t="s">
        <v>115</v>
      </c>
      <c r="D59">
        <v>2</v>
      </c>
      <c r="E59">
        <v>30</v>
      </c>
      <c r="F59">
        <f t="shared" si="1"/>
        <v>60</v>
      </c>
      <c r="G59">
        <f>SUM(F59)</f>
        <v>60</v>
      </c>
      <c r="H59" s="13">
        <f>G59+G59*15/100</f>
        <v>69</v>
      </c>
    </row>
    <row r="60" spans="1:6" ht="12.75">
      <c r="A60" s="2"/>
      <c r="F60">
        <f t="shared" si="1"/>
        <v>0</v>
      </c>
    </row>
    <row r="61" spans="1:6" ht="12.75">
      <c r="A61" s="2" t="s">
        <v>17</v>
      </c>
      <c r="B61" s="8" t="s">
        <v>82</v>
      </c>
      <c r="D61">
        <v>1</v>
      </c>
      <c r="E61">
        <v>55</v>
      </c>
      <c r="F61">
        <f t="shared" si="1"/>
        <v>55</v>
      </c>
    </row>
    <row r="62" spans="1:8" ht="12.75">
      <c r="A62" s="2" t="s">
        <v>73</v>
      </c>
      <c r="B62" s="8" t="s">
        <v>115</v>
      </c>
      <c r="D62">
        <v>2</v>
      </c>
      <c r="E62">
        <v>30</v>
      </c>
      <c r="F62">
        <f t="shared" si="1"/>
        <v>60</v>
      </c>
      <c r="G62">
        <f>SUM(F61:F62)</f>
        <v>115</v>
      </c>
      <c r="H62" s="13">
        <f>G62+G62*15/100</f>
        <v>132.25</v>
      </c>
    </row>
    <row r="63" spans="1:6" ht="12.75">
      <c r="A63" s="2"/>
      <c r="F63">
        <f t="shared" si="1"/>
        <v>0</v>
      </c>
    </row>
    <row r="64" spans="1:6" ht="12.75">
      <c r="A64" s="2" t="s">
        <v>101</v>
      </c>
      <c r="B64" s="8" t="s">
        <v>86</v>
      </c>
      <c r="C64" t="s">
        <v>102</v>
      </c>
      <c r="D64">
        <v>30</v>
      </c>
      <c r="E64">
        <v>9</v>
      </c>
      <c r="F64">
        <f t="shared" si="1"/>
        <v>270</v>
      </c>
    </row>
    <row r="65" spans="1:6" ht="12.75">
      <c r="A65" s="2" t="s">
        <v>68</v>
      </c>
      <c r="B65" s="8" t="s">
        <v>93</v>
      </c>
      <c r="C65" t="s">
        <v>111</v>
      </c>
      <c r="D65">
        <v>5</v>
      </c>
      <c r="E65">
        <v>50</v>
      </c>
      <c r="F65">
        <f t="shared" si="1"/>
        <v>250</v>
      </c>
    </row>
    <row r="66" spans="1:8" ht="12.75">
      <c r="A66" s="2" t="s">
        <v>67</v>
      </c>
      <c r="B66" s="8" t="s">
        <v>94</v>
      </c>
      <c r="C66" t="s">
        <v>111</v>
      </c>
      <c r="D66">
        <v>8</v>
      </c>
      <c r="E66">
        <v>30</v>
      </c>
      <c r="F66">
        <f t="shared" si="1"/>
        <v>240</v>
      </c>
      <c r="G66">
        <f>SUM(F64:F66)</f>
        <v>760</v>
      </c>
      <c r="H66" s="13">
        <f>G66+G66*15/100</f>
        <v>874</v>
      </c>
    </row>
    <row r="67" spans="1:6" ht="12.75">
      <c r="A67" s="2"/>
      <c r="F67">
        <f aca="true" t="shared" si="2" ref="F67:F98">D67*E67</f>
        <v>0</v>
      </c>
    </row>
    <row r="68" spans="1:8" ht="12.75">
      <c r="A68" s="2" t="s">
        <v>3</v>
      </c>
      <c r="B68" s="7" t="s">
        <v>77</v>
      </c>
      <c r="D68">
        <v>5</v>
      </c>
      <c r="E68">
        <v>12</v>
      </c>
      <c r="F68">
        <f t="shared" si="2"/>
        <v>60</v>
      </c>
      <c r="G68">
        <f>SUM(F68)</f>
        <v>60</v>
      </c>
      <c r="H68" s="13">
        <f>G68+G68*15/100</f>
        <v>69</v>
      </c>
    </row>
    <row r="69" spans="1:6" ht="12.75">
      <c r="A69" s="2"/>
      <c r="B69" s="7"/>
      <c r="F69">
        <f t="shared" si="2"/>
        <v>0</v>
      </c>
    </row>
    <row r="70" spans="1:6" ht="12.75">
      <c r="A70" s="2" t="s">
        <v>62</v>
      </c>
      <c r="B70" s="8" t="s">
        <v>98</v>
      </c>
      <c r="D70">
        <v>1</v>
      </c>
      <c r="E70">
        <v>55</v>
      </c>
      <c r="F70">
        <f t="shared" si="2"/>
        <v>55</v>
      </c>
    </row>
    <row r="71" spans="1:8" ht="12.75">
      <c r="A71" s="2" t="s">
        <v>125</v>
      </c>
      <c r="B71" s="8" t="s">
        <v>92</v>
      </c>
      <c r="D71">
        <v>2</v>
      </c>
      <c r="E71">
        <v>140</v>
      </c>
      <c r="F71">
        <f t="shared" si="2"/>
        <v>280</v>
      </c>
      <c r="G71">
        <f>SUM(F70:F71)</f>
        <v>335</v>
      </c>
      <c r="H71" s="13">
        <f>G71+G71*15/100</f>
        <v>385.25</v>
      </c>
    </row>
    <row r="72" spans="1:6" ht="12.75">
      <c r="A72" s="2"/>
      <c r="F72">
        <f t="shared" si="2"/>
        <v>0</v>
      </c>
    </row>
    <row r="73" spans="1:8" ht="12.75">
      <c r="A73" s="2" t="s">
        <v>59</v>
      </c>
      <c r="B73" s="8" t="s">
        <v>98</v>
      </c>
      <c r="D73">
        <v>1</v>
      </c>
      <c r="E73">
        <v>55</v>
      </c>
      <c r="F73">
        <f t="shared" si="2"/>
        <v>55</v>
      </c>
      <c r="G73">
        <f>SUM(F73)</f>
        <v>55</v>
      </c>
      <c r="H73" s="13">
        <f>G73+G73*15/100</f>
        <v>63.25</v>
      </c>
    </row>
    <row r="74" spans="1:6" ht="12.75">
      <c r="A74" s="2"/>
      <c r="F74">
        <f t="shared" si="2"/>
        <v>0</v>
      </c>
    </row>
    <row r="75" spans="1:6" ht="12.75">
      <c r="A75" s="2" t="s">
        <v>40</v>
      </c>
      <c r="B75" s="8" t="s">
        <v>88</v>
      </c>
      <c r="D75">
        <v>2</v>
      </c>
      <c r="E75">
        <v>35</v>
      </c>
      <c r="F75">
        <f t="shared" si="2"/>
        <v>70</v>
      </c>
    </row>
    <row r="76" spans="1:6" ht="12.75">
      <c r="A76" s="2" t="s">
        <v>40</v>
      </c>
      <c r="B76" s="8" t="s">
        <v>92</v>
      </c>
      <c r="D76">
        <v>2</v>
      </c>
      <c r="E76">
        <v>140</v>
      </c>
      <c r="F76">
        <f t="shared" si="2"/>
        <v>280</v>
      </c>
    </row>
    <row r="77" spans="1:8" ht="12.75">
      <c r="A77" s="2" t="s">
        <v>42</v>
      </c>
      <c r="B77" s="8" t="s">
        <v>88</v>
      </c>
      <c r="D77">
        <v>1</v>
      </c>
      <c r="E77">
        <v>35</v>
      </c>
      <c r="F77">
        <f t="shared" si="2"/>
        <v>35</v>
      </c>
      <c r="G77">
        <f>SUM(F75:F77)</f>
        <v>385</v>
      </c>
      <c r="H77" s="13">
        <f>G77+G77*15/100</f>
        <v>442.75</v>
      </c>
    </row>
    <row r="78" spans="1:6" ht="12.75">
      <c r="A78" s="2"/>
      <c r="F78">
        <f t="shared" si="2"/>
        <v>0</v>
      </c>
    </row>
    <row r="79" spans="1:8" ht="12.75">
      <c r="A79" s="2" t="s">
        <v>126</v>
      </c>
      <c r="B79" s="8" t="s">
        <v>97</v>
      </c>
      <c r="D79">
        <v>1</v>
      </c>
      <c r="E79">
        <v>85</v>
      </c>
      <c r="F79">
        <f t="shared" si="2"/>
        <v>85</v>
      </c>
      <c r="G79">
        <f>SUM(F79)</f>
        <v>85</v>
      </c>
      <c r="H79" s="13">
        <f>G79+G79*15/100</f>
        <v>97.75</v>
      </c>
    </row>
    <row r="80" spans="1:6" ht="12.75">
      <c r="A80" s="2"/>
      <c r="F80">
        <f t="shared" si="2"/>
        <v>0</v>
      </c>
    </row>
    <row r="81" spans="1:6" ht="12.75">
      <c r="A81" s="2" t="s">
        <v>69</v>
      </c>
      <c r="B81" s="8" t="s">
        <v>93</v>
      </c>
      <c r="D81">
        <v>2</v>
      </c>
      <c r="E81">
        <v>50</v>
      </c>
      <c r="F81">
        <f t="shared" si="2"/>
        <v>100</v>
      </c>
    </row>
    <row r="82" spans="1:8" ht="12.75">
      <c r="A82" s="2" t="s">
        <v>11</v>
      </c>
      <c r="B82" s="8" t="s">
        <v>81</v>
      </c>
      <c r="D82">
        <v>6</v>
      </c>
      <c r="E82">
        <v>130</v>
      </c>
      <c r="F82">
        <f t="shared" si="2"/>
        <v>780</v>
      </c>
      <c r="G82">
        <f>SUM(F81:F82)</f>
        <v>880</v>
      </c>
      <c r="H82" s="13">
        <f>G82+G82*15/100</f>
        <v>1012</v>
      </c>
    </row>
    <row r="83" spans="1:6" ht="12.75">
      <c r="A83" s="2"/>
      <c r="F83">
        <f t="shared" si="2"/>
        <v>0</v>
      </c>
    </row>
    <row r="84" spans="1:8" ht="12.75">
      <c r="A84" s="2" t="s">
        <v>66</v>
      </c>
      <c r="B84" s="8" t="s">
        <v>95</v>
      </c>
      <c r="D84">
        <v>2</v>
      </c>
      <c r="E84">
        <v>160</v>
      </c>
      <c r="F84">
        <f t="shared" si="2"/>
        <v>320</v>
      </c>
      <c r="G84">
        <f>SUM(F84)</f>
        <v>320</v>
      </c>
      <c r="H84" s="13">
        <f>G84+G84*15/100</f>
        <v>368</v>
      </c>
    </row>
    <row r="85" spans="1:6" ht="12.75">
      <c r="A85" s="2"/>
      <c r="F85">
        <f t="shared" si="2"/>
        <v>0</v>
      </c>
    </row>
    <row r="86" spans="1:6" ht="12.75">
      <c r="A86" s="2" t="s">
        <v>60</v>
      </c>
      <c r="B86" s="8" t="s">
        <v>98</v>
      </c>
      <c r="D86">
        <v>1</v>
      </c>
      <c r="E86">
        <v>55</v>
      </c>
      <c r="F86">
        <f t="shared" si="2"/>
        <v>55</v>
      </c>
    </row>
    <row r="87" spans="1:6" ht="12.75">
      <c r="A87" s="2" t="s">
        <v>60</v>
      </c>
      <c r="B87" s="8" t="s">
        <v>115</v>
      </c>
      <c r="D87">
        <v>1</v>
      </c>
      <c r="E87">
        <v>30</v>
      </c>
      <c r="F87">
        <f t="shared" si="2"/>
        <v>30</v>
      </c>
    </row>
    <row r="88" spans="1:8" ht="12.75">
      <c r="A88" s="2" t="s">
        <v>4</v>
      </c>
      <c r="B88" s="7" t="s">
        <v>77</v>
      </c>
      <c r="D88">
        <v>3</v>
      </c>
      <c r="E88">
        <v>12</v>
      </c>
      <c r="F88">
        <f t="shared" si="2"/>
        <v>36</v>
      </c>
      <c r="G88">
        <f>SUM(F86:F88)</f>
        <v>121</v>
      </c>
      <c r="H88" s="13">
        <f>G88+G88*15/100</f>
        <v>139.15</v>
      </c>
    </row>
    <row r="89" spans="1:6" ht="12.75">
      <c r="A89" s="2"/>
      <c r="B89" s="7"/>
      <c r="F89">
        <f t="shared" si="2"/>
        <v>0</v>
      </c>
    </row>
    <row r="90" spans="1:6" ht="12.75">
      <c r="A90" s="2" t="s">
        <v>12</v>
      </c>
      <c r="B90" s="8" t="s">
        <v>81</v>
      </c>
      <c r="D90">
        <v>2</v>
      </c>
      <c r="E90">
        <v>130</v>
      </c>
      <c r="F90">
        <f t="shared" si="2"/>
        <v>260</v>
      </c>
    </row>
    <row r="91" spans="1:6" ht="12.75">
      <c r="A91" s="2" t="s">
        <v>12</v>
      </c>
      <c r="B91" s="8" t="s">
        <v>85</v>
      </c>
      <c r="D91">
        <v>2</v>
      </c>
      <c r="E91">
        <v>26</v>
      </c>
      <c r="F91">
        <f t="shared" si="2"/>
        <v>52</v>
      </c>
    </row>
    <row r="92" spans="1:6" ht="12.75">
      <c r="A92" s="2" t="s">
        <v>12</v>
      </c>
      <c r="B92" s="8" t="s">
        <v>95</v>
      </c>
      <c r="D92">
        <v>2</v>
      </c>
      <c r="E92">
        <v>160</v>
      </c>
      <c r="F92">
        <f t="shared" si="2"/>
        <v>320</v>
      </c>
    </row>
    <row r="93" spans="1:6" ht="12.75">
      <c r="A93" s="2" t="s">
        <v>127</v>
      </c>
      <c r="B93" s="8" t="s">
        <v>80</v>
      </c>
      <c r="D93">
        <v>4</v>
      </c>
      <c r="E93">
        <v>120</v>
      </c>
      <c r="F93">
        <f t="shared" si="2"/>
        <v>480</v>
      </c>
    </row>
    <row r="94" spans="1:8" ht="12.75">
      <c r="A94" s="2" t="s">
        <v>127</v>
      </c>
      <c r="B94" s="8" t="s">
        <v>96</v>
      </c>
      <c r="D94">
        <v>4</v>
      </c>
      <c r="E94">
        <v>120</v>
      </c>
      <c r="F94">
        <f t="shared" si="2"/>
        <v>480</v>
      </c>
      <c r="G94">
        <f>SUM(F90:F94)</f>
        <v>1592</v>
      </c>
      <c r="H94" s="13">
        <f>G94+G94*15/100</f>
        <v>1830.8</v>
      </c>
    </row>
    <row r="95" spans="1:6" ht="12.75">
      <c r="A95" s="2"/>
      <c r="F95">
        <f t="shared" si="2"/>
        <v>0</v>
      </c>
    </row>
    <row r="96" spans="1:6" ht="12.75">
      <c r="A96" s="2" t="s">
        <v>128</v>
      </c>
      <c r="B96" s="8" t="s">
        <v>81</v>
      </c>
      <c r="D96">
        <v>1</v>
      </c>
      <c r="E96">
        <v>130</v>
      </c>
      <c r="F96">
        <f t="shared" si="2"/>
        <v>130</v>
      </c>
    </row>
    <row r="97" spans="1:6" ht="12.75">
      <c r="A97" s="2" t="s">
        <v>74</v>
      </c>
      <c r="B97" s="8" t="s">
        <v>115</v>
      </c>
      <c r="D97">
        <v>2</v>
      </c>
      <c r="E97">
        <v>30</v>
      </c>
      <c r="F97">
        <f t="shared" si="2"/>
        <v>60</v>
      </c>
    </row>
    <row r="98" spans="1:6" ht="12.75">
      <c r="A98" s="2" t="s">
        <v>29</v>
      </c>
      <c r="B98" s="8" t="s">
        <v>86</v>
      </c>
      <c r="D98">
        <v>4</v>
      </c>
      <c r="E98">
        <v>9</v>
      </c>
      <c r="F98">
        <f t="shared" si="2"/>
        <v>36</v>
      </c>
    </row>
    <row r="99" spans="1:8" ht="12.75">
      <c r="A99" s="2" t="s">
        <v>47</v>
      </c>
      <c r="B99" s="8" t="s">
        <v>91</v>
      </c>
      <c r="D99">
        <v>4</v>
      </c>
      <c r="E99">
        <v>8</v>
      </c>
      <c r="F99">
        <f aca="true" t="shared" si="3" ref="F99:F130">D99*E99</f>
        <v>32</v>
      </c>
      <c r="G99">
        <f>SUM(F96:F99)</f>
        <v>258</v>
      </c>
      <c r="H99" s="13">
        <f>G99+G99*15/100</f>
        <v>296.7</v>
      </c>
    </row>
    <row r="100" spans="1:6" ht="12.75">
      <c r="A100" s="2"/>
      <c r="F100">
        <f t="shared" si="3"/>
        <v>0</v>
      </c>
    </row>
    <row r="101" spans="1:6" ht="12.75">
      <c r="A101" s="2" t="s">
        <v>21</v>
      </c>
      <c r="B101" s="8" t="s">
        <v>79</v>
      </c>
      <c r="D101">
        <v>3</v>
      </c>
      <c r="E101">
        <v>100</v>
      </c>
      <c r="F101">
        <f t="shared" si="3"/>
        <v>300</v>
      </c>
    </row>
    <row r="102" spans="1:6" ht="12.75">
      <c r="A102" s="2" t="s">
        <v>21</v>
      </c>
      <c r="B102" s="8" t="s">
        <v>83</v>
      </c>
      <c r="D102">
        <v>3</v>
      </c>
      <c r="E102">
        <v>55</v>
      </c>
      <c r="F102">
        <f t="shared" si="3"/>
        <v>165</v>
      </c>
    </row>
    <row r="103" spans="1:6" ht="12.75">
      <c r="A103" s="2" t="s">
        <v>129</v>
      </c>
      <c r="B103" s="8" t="s">
        <v>91</v>
      </c>
      <c r="D103">
        <v>16</v>
      </c>
      <c r="E103">
        <v>8</v>
      </c>
      <c r="F103">
        <f t="shared" si="3"/>
        <v>128</v>
      </c>
    </row>
    <row r="104" spans="1:8" ht="12.75">
      <c r="A104" s="2" t="s">
        <v>130</v>
      </c>
      <c r="B104" s="8" t="s">
        <v>82</v>
      </c>
      <c r="D104">
        <v>3</v>
      </c>
      <c r="E104">
        <v>55</v>
      </c>
      <c r="F104">
        <f t="shared" si="3"/>
        <v>165</v>
      </c>
      <c r="G104">
        <f>SUM(F101:F104)</f>
        <v>758</v>
      </c>
      <c r="H104" s="13">
        <f>G104+G104*15/100</f>
        <v>871.7</v>
      </c>
    </row>
    <row r="105" spans="1:6" ht="12.75">
      <c r="A105" s="2"/>
      <c r="F105">
        <f t="shared" si="3"/>
        <v>0</v>
      </c>
    </row>
    <row r="106" spans="1:6" ht="12.75">
      <c r="A106" s="2" t="s">
        <v>16</v>
      </c>
      <c r="B106" s="8" t="s">
        <v>82</v>
      </c>
      <c r="D106">
        <v>1</v>
      </c>
      <c r="E106">
        <v>55</v>
      </c>
      <c r="F106">
        <f t="shared" si="3"/>
        <v>55</v>
      </c>
    </row>
    <row r="107" spans="1:8" ht="12.75">
      <c r="A107" s="2" t="s">
        <v>16</v>
      </c>
      <c r="B107" s="8" t="s">
        <v>115</v>
      </c>
      <c r="D107">
        <v>1</v>
      </c>
      <c r="E107">
        <v>30</v>
      </c>
      <c r="F107">
        <f t="shared" si="3"/>
        <v>30</v>
      </c>
      <c r="G107">
        <f>SUM(F106:F107)</f>
        <v>85</v>
      </c>
      <c r="H107" s="13">
        <f>G107+G107*15/100</f>
        <v>97.75</v>
      </c>
    </row>
    <row r="108" spans="1:6" ht="12.75">
      <c r="A108" s="2"/>
      <c r="F108">
        <f t="shared" si="3"/>
        <v>0</v>
      </c>
    </row>
    <row r="109" spans="1:6" ht="12.75">
      <c r="A109" s="2" t="s">
        <v>6</v>
      </c>
      <c r="B109" s="7" t="s">
        <v>78</v>
      </c>
      <c r="D109">
        <v>1</v>
      </c>
      <c r="E109">
        <v>100</v>
      </c>
      <c r="F109">
        <f t="shared" si="3"/>
        <v>100</v>
      </c>
    </row>
    <row r="110" spans="1:6" ht="12.75">
      <c r="A110" s="2" t="s">
        <v>6</v>
      </c>
      <c r="B110" s="8" t="s">
        <v>79</v>
      </c>
      <c r="D110">
        <v>1</v>
      </c>
      <c r="E110">
        <v>100</v>
      </c>
      <c r="F110">
        <f t="shared" si="3"/>
        <v>100</v>
      </c>
    </row>
    <row r="111" spans="1:6" ht="12.75">
      <c r="A111" s="2" t="s">
        <v>6</v>
      </c>
      <c r="B111" s="8" t="s">
        <v>81</v>
      </c>
      <c r="D111">
        <v>1</v>
      </c>
      <c r="E111">
        <v>130</v>
      </c>
      <c r="F111">
        <f t="shared" si="3"/>
        <v>130</v>
      </c>
    </row>
    <row r="112" spans="1:6" ht="12.75">
      <c r="A112" s="2" t="s">
        <v>6</v>
      </c>
      <c r="B112" s="8" t="s">
        <v>95</v>
      </c>
      <c r="D112">
        <v>1</v>
      </c>
      <c r="E112">
        <v>160</v>
      </c>
      <c r="F112">
        <f t="shared" si="3"/>
        <v>160</v>
      </c>
    </row>
    <row r="113" spans="1:6" ht="12.75">
      <c r="A113" s="2" t="s">
        <v>6</v>
      </c>
      <c r="B113" s="8" t="s">
        <v>92</v>
      </c>
      <c r="D113">
        <v>1</v>
      </c>
      <c r="E113">
        <v>140</v>
      </c>
      <c r="F113">
        <f t="shared" si="3"/>
        <v>140</v>
      </c>
    </row>
    <row r="114" spans="1:6" ht="12.75">
      <c r="A114" s="2" t="s">
        <v>6</v>
      </c>
      <c r="B114" s="8" t="s">
        <v>115</v>
      </c>
      <c r="D114">
        <v>1</v>
      </c>
      <c r="E114">
        <v>30</v>
      </c>
      <c r="F114">
        <f t="shared" si="3"/>
        <v>30</v>
      </c>
    </row>
    <row r="115" spans="1:6" ht="12.75">
      <c r="A115" s="2" t="s">
        <v>18</v>
      </c>
      <c r="B115" s="8" t="s">
        <v>83</v>
      </c>
      <c r="D115">
        <v>2</v>
      </c>
      <c r="E115">
        <v>55</v>
      </c>
      <c r="F115">
        <f t="shared" si="3"/>
        <v>110</v>
      </c>
    </row>
    <row r="116" spans="1:6" ht="12.75">
      <c r="A116" s="2" t="s">
        <v>18</v>
      </c>
      <c r="B116" s="8" t="s">
        <v>93</v>
      </c>
      <c r="D116">
        <v>2</v>
      </c>
      <c r="E116">
        <v>50</v>
      </c>
      <c r="F116">
        <f t="shared" si="3"/>
        <v>100</v>
      </c>
    </row>
    <row r="117" spans="1:8" ht="12.75">
      <c r="A117" s="2" t="s">
        <v>13</v>
      </c>
      <c r="B117" s="8" t="s">
        <v>82</v>
      </c>
      <c r="D117">
        <v>4</v>
      </c>
      <c r="E117">
        <v>55</v>
      </c>
      <c r="F117">
        <f t="shared" si="3"/>
        <v>220</v>
      </c>
      <c r="G117">
        <f>SUM(F109:F117)</f>
        <v>1090</v>
      </c>
      <c r="H117" s="13">
        <f>G117+G117*15/100</f>
        <v>1253.5</v>
      </c>
    </row>
    <row r="118" spans="1:6" ht="12.75">
      <c r="A118" s="2"/>
      <c r="F118">
        <f t="shared" si="3"/>
        <v>0</v>
      </c>
    </row>
    <row r="119" spans="1:6" ht="12.75">
      <c r="A119" s="2" t="s">
        <v>64</v>
      </c>
      <c r="B119" s="8" t="s">
        <v>97</v>
      </c>
      <c r="D119">
        <v>1</v>
      </c>
      <c r="E119">
        <v>85</v>
      </c>
      <c r="F119">
        <f t="shared" si="3"/>
        <v>85</v>
      </c>
    </row>
    <row r="120" spans="1:6" ht="12.75">
      <c r="A120" s="2" t="s">
        <v>15</v>
      </c>
      <c r="B120" s="8" t="s">
        <v>82</v>
      </c>
      <c r="D120">
        <v>1</v>
      </c>
      <c r="E120">
        <v>55</v>
      </c>
      <c r="F120">
        <f t="shared" si="3"/>
        <v>55</v>
      </c>
    </row>
    <row r="121" spans="1:8" ht="12.75">
      <c r="A121" s="2" t="s">
        <v>15</v>
      </c>
      <c r="B121" s="8" t="s">
        <v>115</v>
      </c>
      <c r="D121">
        <v>1</v>
      </c>
      <c r="E121">
        <v>30</v>
      </c>
      <c r="F121">
        <f t="shared" si="3"/>
        <v>30</v>
      </c>
      <c r="G121">
        <f>SUM(F119:F121)</f>
        <v>170</v>
      </c>
      <c r="H121" s="13">
        <f>G121+G121*15/100</f>
        <v>195.5</v>
      </c>
    </row>
    <row r="122" spans="1:6" ht="12.75">
      <c r="A122" s="2"/>
      <c r="F122">
        <f t="shared" si="3"/>
        <v>0</v>
      </c>
    </row>
    <row r="123" spans="1:6" ht="12.75">
      <c r="A123" s="2" t="s">
        <v>1</v>
      </c>
      <c r="B123" s="7" t="s">
        <v>77</v>
      </c>
      <c r="D123">
        <v>2</v>
      </c>
      <c r="E123">
        <v>12</v>
      </c>
      <c r="F123">
        <f t="shared" si="3"/>
        <v>24</v>
      </c>
    </row>
    <row r="124" spans="1:8" ht="12.75">
      <c r="A124" s="2" t="s">
        <v>57</v>
      </c>
      <c r="B124" s="8" t="s">
        <v>99</v>
      </c>
      <c r="C124" t="s">
        <v>109</v>
      </c>
      <c r="D124">
        <v>3</v>
      </c>
      <c r="E124">
        <v>35</v>
      </c>
      <c r="F124">
        <f t="shared" si="3"/>
        <v>105</v>
      </c>
      <c r="G124">
        <f>SUM(F123:F124)</f>
        <v>129</v>
      </c>
      <c r="H124" s="13">
        <f>G124+G124*15/100</f>
        <v>148.35</v>
      </c>
    </row>
    <row r="125" spans="1:6" ht="12.75">
      <c r="A125" s="2"/>
      <c r="F125">
        <f t="shared" si="3"/>
        <v>0</v>
      </c>
    </row>
    <row r="126" spans="1:6" ht="12.75">
      <c r="A126" s="2" t="s">
        <v>45</v>
      </c>
      <c r="B126" s="8" t="s">
        <v>90</v>
      </c>
      <c r="D126">
        <v>1</v>
      </c>
      <c r="E126">
        <v>150</v>
      </c>
      <c r="F126">
        <f t="shared" si="3"/>
        <v>150</v>
      </c>
    </row>
    <row r="127" spans="1:8" ht="12.75">
      <c r="A127" s="2" t="s">
        <v>52</v>
      </c>
      <c r="B127" s="8" t="s">
        <v>91</v>
      </c>
      <c r="C127" t="s">
        <v>107</v>
      </c>
      <c r="D127">
        <v>2</v>
      </c>
      <c r="E127">
        <v>8</v>
      </c>
      <c r="F127">
        <f t="shared" si="3"/>
        <v>16</v>
      </c>
      <c r="G127">
        <f>SUM(F126:F127)</f>
        <v>166</v>
      </c>
      <c r="H127" s="13">
        <f>G127+G127*15/100</f>
        <v>190.9</v>
      </c>
    </row>
    <row r="128" spans="1:6" ht="12.75">
      <c r="A128" s="2"/>
      <c r="F128">
        <f t="shared" si="3"/>
        <v>0</v>
      </c>
    </row>
    <row r="129" spans="1:8" ht="12.75">
      <c r="A129" s="2" t="s">
        <v>39</v>
      </c>
      <c r="B129" s="8" t="s">
        <v>88</v>
      </c>
      <c r="C129" t="s">
        <v>103</v>
      </c>
      <c r="D129">
        <v>6</v>
      </c>
      <c r="E129">
        <v>35</v>
      </c>
      <c r="F129">
        <f t="shared" si="3"/>
        <v>210</v>
      </c>
      <c r="G129">
        <f>SUM(F129)</f>
        <v>210</v>
      </c>
      <c r="H129" s="13">
        <f>G129+G129*15/100</f>
        <v>241.5</v>
      </c>
    </row>
    <row r="130" spans="1:6" ht="12.75">
      <c r="A130" s="2"/>
      <c r="F130">
        <f t="shared" si="3"/>
        <v>0</v>
      </c>
    </row>
    <row r="131" spans="1:6" ht="12.75">
      <c r="A131" s="2" t="s">
        <v>36</v>
      </c>
      <c r="B131" s="8" t="s">
        <v>87</v>
      </c>
      <c r="D131">
        <v>1</v>
      </c>
      <c r="E131">
        <v>40</v>
      </c>
      <c r="F131">
        <f aca="true" t="shared" si="4" ref="F131:F177">D131*E131</f>
        <v>40</v>
      </c>
    </row>
    <row r="132" spans="1:6" ht="12.75">
      <c r="A132" s="2" t="s">
        <v>131</v>
      </c>
      <c r="B132" s="7" t="s">
        <v>77</v>
      </c>
      <c r="D132">
        <v>2</v>
      </c>
      <c r="E132">
        <v>12</v>
      </c>
      <c r="F132">
        <f t="shared" si="4"/>
        <v>24</v>
      </c>
    </row>
    <row r="133" spans="1:6" ht="12.75">
      <c r="A133" s="2" t="s">
        <v>50</v>
      </c>
      <c r="B133" s="8" t="s">
        <v>91</v>
      </c>
      <c r="C133" t="s">
        <v>106</v>
      </c>
      <c r="D133">
        <v>5</v>
      </c>
      <c r="E133">
        <v>8</v>
      </c>
      <c r="F133">
        <f t="shared" si="4"/>
        <v>40</v>
      </c>
    </row>
    <row r="134" spans="1:8" ht="12.75">
      <c r="A134" s="2" t="s">
        <v>58</v>
      </c>
      <c r="B134" s="8" t="s">
        <v>98</v>
      </c>
      <c r="C134" t="s">
        <v>110</v>
      </c>
      <c r="D134">
        <v>2</v>
      </c>
      <c r="E134">
        <v>55</v>
      </c>
      <c r="F134">
        <f t="shared" si="4"/>
        <v>110</v>
      </c>
      <c r="G134">
        <f>SUM(F131:F134)</f>
        <v>214</v>
      </c>
      <c r="H134" s="13">
        <f>G134+G134*15/100</f>
        <v>246.1</v>
      </c>
    </row>
    <row r="135" spans="1:6" ht="12.75">
      <c r="A135" s="2"/>
      <c r="F135">
        <f t="shared" si="4"/>
        <v>0</v>
      </c>
    </row>
    <row r="136" spans="1:6" ht="12.75">
      <c r="A136" s="2" t="s">
        <v>132</v>
      </c>
      <c r="B136" s="8" t="s">
        <v>83</v>
      </c>
      <c r="D136">
        <v>2</v>
      </c>
      <c r="E136">
        <v>55</v>
      </c>
      <c r="F136">
        <f t="shared" si="4"/>
        <v>110</v>
      </c>
    </row>
    <row r="137" spans="1:8" ht="12.75">
      <c r="A137" s="2" t="s">
        <v>27</v>
      </c>
      <c r="B137" s="8" t="s">
        <v>85</v>
      </c>
      <c r="D137">
        <v>4</v>
      </c>
      <c r="E137">
        <v>26</v>
      </c>
      <c r="F137">
        <f t="shared" si="4"/>
        <v>104</v>
      </c>
      <c r="G137">
        <f>SUM(F136:F137)</f>
        <v>214</v>
      </c>
      <c r="H137" s="13">
        <f>G137+G137*15/100</f>
        <v>246.1</v>
      </c>
    </row>
    <row r="138" spans="1:6" ht="12.75">
      <c r="A138" s="2"/>
      <c r="F138">
        <f t="shared" si="4"/>
        <v>0</v>
      </c>
    </row>
    <row r="139" spans="1:6" ht="12.75">
      <c r="A139" s="2" t="s">
        <v>61</v>
      </c>
      <c r="B139" s="8" t="s">
        <v>98</v>
      </c>
      <c r="D139">
        <v>1</v>
      </c>
      <c r="E139">
        <v>55</v>
      </c>
      <c r="F139">
        <f t="shared" si="4"/>
        <v>55</v>
      </c>
    </row>
    <row r="140" spans="1:6" ht="12.75">
      <c r="A140" s="2" t="s">
        <v>31</v>
      </c>
      <c r="B140" s="8" t="s">
        <v>87</v>
      </c>
      <c r="D140">
        <v>2</v>
      </c>
      <c r="E140">
        <v>40</v>
      </c>
      <c r="F140">
        <f t="shared" si="4"/>
        <v>80</v>
      </c>
    </row>
    <row r="141" spans="1:8" ht="12.75">
      <c r="A141" s="2" t="s">
        <v>55</v>
      </c>
      <c r="B141" s="8" t="s">
        <v>99</v>
      </c>
      <c r="D141">
        <v>3</v>
      </c>
      <c r="E141">
        <v>35</v>
      </c>
      <c r="F141">
        <f t="shared" si="4"/>
        <v>105</v>
      </c>
      <c r="G141">
        <f>SUM(F139:F141)</f>
        <v>240</v>
      </c>
      <c r="H141" s="13">
        <f>G141+G141*15/100</f>
        <v>276</v>
      </c>
    </row>
    <row r="142" spans="1:6" ht="12.75">
      <c r="A142" s="2"/>
      <c r="F142">
        <f t="shared" si="4"/>
        <v>0</v>
      </c>
    </row>
    <row r="143" spans="1:6" ht="12.75">
      <c r="A143" s="2" t="s">
        <v>133</v>
      </c>
      <c r="B143" s="8" t="s">
        <v>89</v>
      </c>
      <c r="D143">
        <v>3</v>
      </c>
      <c r="E143">
        <v>85</v>
      </c>
      <c r="F143">
        <f t="shared" si="4"/>
        <v>255</v>
      </c>
    </row>
    <row r="144" spans="1:8" ht="12.75">
      <c r="A144" s="2" t="s">
        <v>10</v>
      </c>
      <c r="B144" s="8" t="s">
        <v>81</v>
      </c>
      <c r="D144">
        <v>3</v>
      </c>
      <c r="E144">
        <v>130</v>
      </c>
      <c r="F144">
        <f t="shared" si="4"/>
        <v>390</v>
      </c>
      <c r="G144">
        <f>SUM(F143:F144)</f>
        <v>645</v>
      </c>
      <c r="H144" s="13">
        <f>G144+G144*15/100</f>
        <v>741.75</v>
      </c>
    </row>
    <row r="145" spans="1:6" ht="12.75">
      <c r="A145" s="2"/>
      <c r="F145">
        <f t="shared" si="4"/>
        <v>0</v>
      </c>
    </row>
    <row r="146" spans="1:6" ht="12.75">
      <c r="A146" s="2" t="s">
        <v>25</v>
      </c>
      <c r="B146" s="8" t="s">
        <v>85</v>
      </c>
      <c r="D146">
        <v>5</v>
      </c>
      <c r="E146">
        <v>26</v>
      </c>
      <c r="F146">
        <f t="shared" si="4"/>
        <v>130</v>
      </c>
    </row>
    <row r="147" spans="1:8" ht="12.75">
      <c r="A147" s="2" t="s">
        <v>22</v>
      </c>
      <c r="B147" s="8" t="s">
        <v>84</v>
      </c>
      <c r="D147">
        <v>6</v>
      </c>
      <c r="E147">
        <v>28</v>
      </c>
      <c r="F147">
        <f t="shared" si="4"/>
        <v>168</v>
      </c>
      <c r="G147">
        <f>SUM(F146:F147)</f>
        <v>298</v>
      </c>
      <c r="H147" s="13">
        <f>G147+G147*15/100</f>
        <v>342.7</v>
      </c>
    </row>
    <row r="148" spans="1:6" ht="12.75">
      <c r="A148" s="2"/>
      <c r="F148">
        <f t="shared" si="4"/>
        <v>0</v>
      </c>
    </row>
    <row r="149" spans="1:6" ht="12.75">
      <c r="A149" s="2" t="s">
        <v>112</v>
      </c>
      <c r="B149" s="8" t="s">
        <v>87</v>
      </c>
      <c r="D149">
        <v>1</v>
      </c>
      <c r="E149">
        <v>40</v>
      </c>
      <c r="F149">
        <f t="shared" si="4"/>
        <v>40</v>
      </c>
    </row>
    <row r="150" spans="1:6" ht="12.75">
      <c r="A150" s="2" t="s">
        <v>112</v>
      </c>
      <c r="B150" s="8" t="s">
        <v>99</v>
      </c>
      <c r="D150">
        <v>2</v>
      </c>
      <c r="E150">
        <v>35</v>
      </c>
      <c r="F150">
        <f t="shared" si="4"/>
        <v>70</v>
      </c>
    </row>
    <row r="151" spans="1:8" ht="12.75">
      <c r="A151" s="2" t="s">
        <v>51</v>
      </c>
      <c r="B151" s="8" t="s">
        <v>91</v>
      </c>
      <c r="C151" t="s">
        <v>105</v>
      </c>
      <c r="D151">
        <v>2</v>
      </c>
      <c r="E151">
        <v>8</v>
      </c>
      <c r="F151">
        <f t="shared" si="4"/>
        <v>16</v>
      </c>
      <c r="G151">
        <f>SUM(F149:F151)</f>
        <v>126</v>
      </c>
      <c r="H151" s="13">
        <f>G151+G151*15/100</f>
        <v>144.9</v>
      </c>
    </row>
    <row r="152" spans="1:6" ht="12.75">
      <c r="A152" s="2"/>
      <c r="F152">
        <f t="shared" si="4"/>
        <v>0</v>
      </c>
    </row>
    <row r="153" spans="1:6" ht="12.75">
      <c r="A153" s="2" t="s">
        <v>8</v>
      </c>
      <c r="B153" s="8" t="s">
        <v>79</v>
      </c>
      <c r="D153">
        <v>1</v>
      </c>
      <c r="E153">
        <v>100</v>
      </c>
      <c r="F153">
        <f t="shared" si="4"/>
        <v>100</v>
      </c>
    </row>
    <row r="154" spans="1:6" ht="12.75">
      <c r="A154" s="2" t="s">
        <v>8</v>
      </c>
      <c r="B154" s="8" t="s">
        <v>89</v>
      </c>
      <c r="D154">
        <v>1</v>
      </c>
      <c r="E154">
        <v>85</v>
      </c>
      <c r="F154">
        <f t="shared" si="4"/>
        <v>85</v>
      </c>
    </row>
    <row r="155" spans="1:6" ht="12.75">
      <c r="A155" s="2" t="s">
        <v>8</v>
      </c>
      <c r="B155" s="8" t="s">
        <v>97</v>
      </c>
      <c r="D155">
        <v>1</v>
      </c>
      <c r="E155">
        <v>85</v>
      </c>
      <c r="F155">
        <f t="shared" si="4"/>
        <v>85</v>
      </c>
    </row>
    <row r="156" spans="1:6" ht="12.75">
      <c r="A156" s="2" t="s">
        <v>24</v>
      </c>
      <c r="B156" s="8" t="s">
        <v>84</v>
      </c>
      <c r="D156">
        <v>2</v>
      </c>
      <c r="E156">
        <v>28</v>
      </c>
      <c r="F156">
        <f t="shared" si="4"/>
        <v>56</v>
      </c>
    </row>
    <row r="157" spans="1:6" ht="12.75">
      <c r="A157" s="2" t="s">
        <v>24</v>
      </c>
      <c r="B157" s="8" t="s">
        <v>85</v>
      </c>
      <c r="D157">
        <v>2</v>
      </c>
      <c r="E157">
        <v>26</v>
      </c>
      <c r="F157">
        <f t="shared" si="4"/>
        <v>52</v>
      </c>
    </row>
    <row r="158" spans="1:6" ht="12.75">
      <c r="A158" s="2" t="s">
        <v>24</v>
      </c>
      <c r="B158" s="8" t="s">
        <v>85</v>
      </c>
      <c r="D158">
        <v>2</v>
      </c>
      <c r="E158">
        <v>26</v>
      </c>
      <c r="F158">
        <f t="shared" si="4"/>
        <v>52</v>
      </c>
    </row>
    <row r="159" spans="1:6" ht="12.75">
      <c r="A159" s="2" t="s">
        <v>0</v>
      </c>
      <c r="B159" s="7" t="s">
        <v>77</v>
      </c>
      <c r="D159">
        <v>3</v>
      </c>
      <c r="E159">
        <v>12</v>
      </c>
      <c r="F159">
        <f t="shared" si="4"/>
        <v>36</v>
      </c>
    </row>
    <row r="160" spans="1:8" ht="12.75">
      <c r="A160" s="2" t="s">
        <v>35</v>
      </c>
      <c r="B160" s="8" t="s">
        <v>87</v>
      </c>
      <c r="D160">
        <v>2</v>
      </c>
      <c r="E160">
        <v>40</v>
      </c>
      <c r="F160">
        <f t="shared" si="4"/>
        <v>80</v>
      </c>
      <c r="G160">
        <f>SUM(F153:F160)</f>
        <v>546</v>
      </c>
      <c r="H160" s="13">
        <f>G160+G160*15/100</f>
        <v>627.9</v>
      </c>
    </row>
    <row r="161" spans="1:6" ht="12.75">
      <c r="A161" s="2"/>
      <c r="F161">
        <f t="shared" si="4"/>
        <v>0</v>
      </c>
    </row>
    <row r="162" spans="1:8" ht="12.75">
      <c r="A162" s="2" t="s">
        <v>134</v>
      </c>
      <c r="B162" s="7" t="s">
        <v>78</v>
      </c>
      <c r="D162">
        <v>1</v>
      </c>
      <c r="E162">
        <v>100</v>
      </c>
      <c r="F162">
        <f t="shared" si="4"/>
        <v>100</v>
      </c>
      <c r="G162">
        <f>SUM(F162)</f>
        <v>100</v>
      </c>
      <c r="H162" s="13">
        <f>G162+G162*15/100</f>
        <v>115</v>
      </c>
    </row>
    <row r="163" spans="1:6" ht="12.75">
      <c r="A163" s="2"/>
      <c r="B163" s="7"/>
      <c r="F163">
        <f t="shared" si="4"/>
        <v>0</v>
      </c>
    </row>
    <row r="164" spans="1:6" ht="12.75">
      <c r="A164" s="2" t="s">
        <v>113</v>
      </c>
      <c r="B164" s="8" t="s">
        <v>86</v>
      </c>
      <c r="D164">
        <v>3</v>
      </c>
      <c r="E164">
        <v>9</v>
      </c>
      <c r="F164">
        <f t="shared" si="4"/>
        <v>27</v>
      </c>
    </row>
    <row r="165" spans="1:6" ht="12.75">
      <c r="A165" s="2" t="s">
        <v>41</v>
      </c>
      <c r="B165" s="8" t="s">
        <v>88</v>
      </c>
      <c r="D165">
        <v>1</v>
      </c>
      <c r="E165">
        <v>35</v>
      </c>
      <c r="F165">
        <f t="shared" si="4"/>
        <v>35</v>
      </c>
    </row>
    <row r="166" spans="1:8" ht="12.75">
      <c r="A166" s="2" t="s">
        <v>41</v>
      </c>
      <c r="B166" s="8" t="s">
        <v>115</v>
      </c>
      <c r="D166">
        <v>1</v>
      </c>
      <c r="E166">
        <v>30</v>
      </c>
      <c r="F166">
        <f t="shared" si="4"/>
        <v>30</v>
      </c>
      <c r="G166">
        <f>SUM(F164:F166)</f>
        <v>92</v>
      </c>
      <c r="H166" s="13">
        <f>G166+G166*15/100</f>
        <v>105.8</v>
      </c>
    </row>
    <row r="167" spans="1:6" ht="12.75">
      <c r="A167" s="2"/>
      <c r="F167">
        <f t="shared" si="4"/>
        <v>0</v>
      </c>
    </row>
    <row r="168" spans="1:6" ht="12.75">
      <c r="A168" s="2" t="s">
        <v>33</v>
      </c>
      <c r="B168" s="8" t="s">
        <v>87</v>
      </c>
      <c r="D168">
        <v>1</v>
      </c>
      <c r="E168">
        <v>40</v>
      </c>
      <c r="F168">
        <f t="shared" si="4"/>
        <v>40</v>
      </c>
    </row>
    <row r="169" spans="1:6" ht="12.75">
      <c r="A169" s="2" t="s">
        <v>33</v>
      </c>
      <c r="B169" s="8" t="s">
        <v>88</v>
      </c>
      <c r="D169">
        <v>1</v>
      </c>
      <c r="E169">
        <v>35</v>
      </c>
      <c r="F169">
        <f t="shared" si="4"/>
        <v>35</v>
      </c>
    </row>
    <row r="170" spans="1:8" ht="12.75">
      <c r="A170" s="2" t="s">
        <v>135</v>
      </c>
      <c r="B170" s="8" t="s">
        <v>98</v>
      </c>
      <c r="D170">
        <v>3</v>
      </c>
      <c r="E170">
        <v>55</v>
      </c>
      <c r="F170">
        <f t="shared" si="4"/>
        <v>165</v>
      </c>
      <c r="G170">
        <f>SUM(F168:F170)</f>
        <v>240</v>
      </c>
      <c r="H170" s="13">
        <f>G170+G170*15/100</f>
        <v>276</v>
      </c>
    </row>
    <row r="171" spans="1:6" ht="12.75">
      <c r="A171" s="2"/>
      <c r="F171">
        <f t="shared" si="4"/>
        <v>0</v>
      </c>
    </row>
    <row r="172" spans="1:6" ht="12.75">
      <c r="A172" s="2" t="s">
        <v>56</v>
      </c>
      <c r="B172" s="8" t="s">
        <v>99</v>
      </c>
      <c r="D172">
        <v>1</v>
      </c>
      <c r="E172">
        <v>35</v>
      </c>
      <c r="F172">
        <f t="shared" si="4"/>
        <v>35</v>
      </c>
    </row>
    <row r="173" spans="1:8" ht="12.75">
      <c r="A173" s="2" t="s">
        <v>38</v>
      </c>
      <c r="B173" s="8" t="s">
        <v>87</v>
      </c>
      <c r="D173">
        <v>1</v>
      </c>
      <c r="E173">
        <v>40</v>
      </c>
      <c r="F173">
        <f t="shared" si="4"/>
        <v>40</v>
      </c>
      <c r="G173">
        <f>SUM(F172:F173)</f>
        <v>75</v>
      </c>
      <c r="H173" s="13">
        <f>G173+G173*15/100</f>
        <v>86.25</v>
      </c>
    </row>
    <row r="174" spans="1:6" ht="12.75">
      <c r="A174" s="2"/>
      <c r="F174">
        <f t="shared" si="4"/>
        <v>0</v>
      </c>
    </row>
    <row r="175" spans="1:8" ht="12.75">
      <c r="A175" s="2" t="s">
        <v>44</v>
      </c>
      <c r="B175" s="8" t="s">
        <v>90</v>
      </c>
      <c r="D175">
        <v>2</v>
      </c>
      <c r="E175">
        <v>150</v>
      </c>
      <c r="F175">
        <f t="shared" si="4"/>
        <v>300</v>
      </c>
      <c r="G175">
        <f>SUM(F175)</f>
        <v>300</v>
      </c>
      <c r="H175" s="13">
        <f>G175+G175*15/100</f>
        <v>345</v>
      </c>
    </row>
    <row r="176" spans="1:6" ht="12.75">
      <c r="A176" s="2"/>
      <c r="F176">
        <f t="shared" si="4"/>
        <v>0</v>
      </c>
    </row>
    <row r="177" spans="1:6" ht="12.75">
      <c r="A177" s="2" t="s">
        <v>136</v>
      </c>
      <c r="B177" s="8" t="s">
        <v>94</v>
      </c>
      <c r="D177">
        <v>4</v>
      </c>
      <c r="E177">
        <v>30</v>
      </c>
      <c r="F177">
        <f t="shared" si="4"/>
        <v>120</v>
      </c>
    </row>
    <row r="178" spans="1:8" ht="12.75">
      <c r="A178" s="2" t="s">
        <v>46</v>
      </c>
      <c r="B178" s="8" t="s">
        <v>91</v>
      </c>
      <c r="D178">
        <v>5</v>
      </c>
      <c r="E178">
        <v>8</v>
      </c>
      <c r="F178">
        <f>D178*E178</f>
        <v>40</v>
      </c>
      <c r="G178">
        <f>SUM(F177:F178)</f>
        <v>160</v>
      </c>
      <c r="H178" s="13">
        <f>G178+G178*15/100</f>
        <v>184</v>
      </c>
    </row>
    <row r="179" spans="1:6" ht="12.75">
      <c r="A179" s="2"/>
      <c r="F179">
        <f>D179*E179</f>
        <v>0</v>
      </c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3"/>
    </row>
    <row r="201" ht="12.75">
      <c r="A201" s="4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3"/>
    </row>
    <row r="230" ht="12.75">
      <c r="A230" s="3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</sheetData>
  <autoFilter ref="A1:I179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2014-04-07T16:41:34Z</dcterms:modified>
  <cp:category/>
  <cp:version/>
  <cp:contentType/>
  <cp:contentStatus/>
</cp:coreProperties>
</file>