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сп 2" sheetId="3" r:id="rId3"/>
  </sheets>
  <definedNames>
    <definedName name="_xlnm._FilterDatabase" localSheetId="2" hidden="1">'сп 2'!$A$1:$L$445</definedName>
  </definedNames>
  <calcPr fullCalcOnLoad="1"/>
</workbook>
</file>

<file path=xl/sharedStrings.xml><?xml version="1.0" encoding="utf-8"?>
<sst xmlns="http://schemas.openxmlformats.org/spreadsheetml/2006/main" count="2493" uniqueCount="456">
  <si>
    <t>Ekaterina092011 -6 </t>
  </si>
  <si>
    <t>Мать двоих детей -2 </t>
  </si>
  <si>
    <t>Mikaja - 2 </t>
  </si>
  <si>
    <t>Magнитка -2 </t>
  </si>
  <si>
    <r>
      <t>Аринуся - 8</t>
    </r>
    <r>
      <rPr>
        <sz val="8"/>
        <color indexed="8"/>
        <rFont val="Verdana"/>
        <family val="2"/>
      </rPr>
      <t> </t>
    </r>
  </si>
  <si>
    <t>Ночная звезда - 6 </t>
  </si>
  <si>
    <t>Властелина - 4 </t>
  </si>
  <si>
    <t>Лидия К. - 2 </t>
  </si>
  <si>
    <t>OLIA7 - 2 </t>
  </si>
  <si>
    <t>Розана107 - 3 </t>
  </si>
  <si>
    <t>Galamama- 3 </t>
  </si>
  <si>
    <t>Galamama - 4 </t>
  </si>
  <si>
    <t>Ленука - 3 </t>
  </si>
  <si>
    <t>Наталья948 - 2 </t>
  </si>
  <si>
    <t>Владлена70 - 11 </t>
  </si>
  <si>
    <t>Владлена70 - 2 </t>
  </si>
  <si>
    <t>Marinook - 4 </t>
  </si>
  <si>
    <t>Феодора Ивановна - 4 </t>
  </si>
  <si>
    <t>IRISENCIYA - 1 </t>
  </si>
  <si>
    <t>зефир в шоколаде - 9 </t>
  </si>
  <si>
    <t xml:space="preserve">Vasilek-7-30-12-M </t>
  </si>
  <si>
    <t>МамаАлины-3 </t>
  </si>
  <si>
    <t>Розана107 - 2 </t>
  </si>
  <si>
    <t>Леди Лето - 3 </t>
  </si>
  <si>
    <t>seahel - 2</t>
  </si>
  <si>
    <t>Елена Лапусечка - 2 </t>
  </si>
  <si>
    <t>seahel -6 </t>
  </si>
  <si>
    <t>Властелина - 2 </t>
  </si>
  <si>
    <t>Властелина - 1 </t>
  </si>
  <si>
    <t>хохмячок - 1 </t>
  </si>
  <si>
    <t>ЧЕШСКАЯ - 2 </t>
  </si>
  <si>
    <t>Dorotta - 1 </t>
  </si>
  <si>
    <t>Елена Казакова - 1 </t>
  </si>
  <si>
    <t>Таир@ - 2 </t>
  </si>
  <si>
    <t>адоч-ка - 1 </t>
  </si>
  <si>
    <t>Tanyshka1 - 2 </t>
  </si>
  <si>
    <t>Helens - 1 </t>
  </si>
  <si>
    <t>Lучик -1 </t>
  </si>
  <si>
    <t>хохмячок-1 </t>
  </si>
  <si>
    <t>Marinook - 1 </t>
  </si>
  <si>
    <t> 5</t>
  </si>
  <si>
    <t>Тасюля-1 </t>
  </si>
  <si>
    <t>китик-1 </t>
  </si>
  <si>
    <t>Katunchik(T) -1 </t>
  </si>
  <si>
    <t>Таир@ - 1 </t>
  </si>
  <si>
    <t>chernova110685 - 1 </t>
  </si>
  <si>
    <t>ice_ginger - 2 </t>
  </si>
  <si>
    <t>Mikaja -2 </t>
  </si>
  <si>
    <t>Елена Лапусечка - 3 </t>
  </si>
  <si>
    <t>Galamama - 11 </t>
  </si>
  <si>
    <t>Розана107 - 5 </t>
  </si>
  <si>
    <t>Владлена70 - 9 </t>
  </si>
  <si>
    <t>ROMASH_S_KASH-21-30-6-M</t>
  </si>
  <si>
    <t>таптышка -2 </t>
  </si>
  <si>
    <t>Лиатрис - 1 </t>
  </si>
  <si>
    <t>Властелина - 3 </t>
  </si>
  <si>
    <t>tatyanka_barnaul - 1 </t>
  </si>
  <si>
    <t>Anita_s - 10 </t>
  </si>
  <si>
    <t>Флорика - 4 </t>
  </si>
  <si>
    <t>HRIZ_SHAR-5-30-15-M</t>
  </si>
  <si>
    <t>китик-2 </t>
  </si>
  <si>
    <t>счастливая мама Даша-2 </t>
  </si>
  <si>
    <t>МамаАлины -2 </t>
  </si>
  <si>
    <t>Ekaterina092011 - 6 </t>
  </si>
  <si>
    <t>Katunchik(T) -2 </t>
  </si>
  <si>
    <t>Lileya -2 </t>
  </si>
  <si>
    <t>Magнитка -3 </t>
  </si>
  <si>
    <t>Аринуся - 4 </t>
  </si>
  <si>
    <t>Svetulik - 6 </t>
  </si>
  <si>
    <t>angeldemon - 6 </t>
  </si>
  <si>
    <t>OLIA7 - 4 </t>
  </si>
  <si>
    <t>Galaxion - 10 </t>
  </si>
  <si>
    <t>tatyanka_barnaul - 4 </t>
  </si>
  <si>
    <t>Dorotta - 3 </t>
  </si>
  <si>
    <t>Happiness - 4 </t>
  </si>
  <si>
    <t>seahel - 6 </t>
  </si>
  <si>
    <t>Helens - 2 </t>
  </si>
  <si>
    <t>Елена Казакова - 2 </t>
  </si>
  <si>
    <t>FIALKA-21-30-6-M</t>
  </si>
  <si>
    <t>Елена Лапусечка - 6 </t>
  </si>
  <si>
    <t>chernova110685 - 6 </t>
  </si>
  <si>
    <r>
      <t>seahel - 10</t>
    </r>
    <r>
      <rPr>
        <sz val="8"/>
        <color indexed="8"/>
        <rFont val="Verdana"/>
        <family val="2"/>
      </rPr>
      <t> </t>
    </r>
  </si>
  <si>
    <t>FIALKA-20-17-11-S</t>
  </si>
  <si>
    <t>таптышка-3 </t>
  </si>
  <si>
    <t>Астрея-2 </t>
  </si>
  <si>
    <t>счастливая мама Даша -2 </t>
  </si>
  <si>
    <t>Haxodka -5 </t>
  </si>
  <si>
    <t>seahel - 10 </t>
  </si>
  <si>
    <t>KROKUS-3-25-7-S</t>
  </si>
  <si>
    <t>я-3 </t>
  </si>
  <si>
    <t>Рейкьявик -6 </t>
  </si>
  <si>
    <t>Ольгушечка-2 </t>
  </si>
  <si>
    <t>Ларуша-3 </t>
  </si>
  <si>
    <t>Январика -10 </t>
  </si>
  <si>
    <t>Kseniya-4 </t>
  </si>
  <si>
    <t>bezrunv - 4 </t>
  </si>
  <si>
    <t>LOTOS-6-35-1-M</t>
  </si>
  <si>
    <t>максината-2 </t>
  </si>
  <si>
    <t>Lучик-1 </t>
  </si>
  <si>
    <t>Yuly-3 </t>
  </si>
  <si>
    <t>Л.Е.Н.А. -2 </t>
  </si>
  <si>
    <t>Haxodka -1 </t>
  </si>
  <si>
    <t>Ночная звезда - 8 </t>
  </si>
  <si>
    <t>Maari_na - 1 кр </t>
  </si>
  <si>
    <t>Немк@ - 2 </t>
  </si>
  <si>
    <t>Владлена70 - 6 </t>
  </si>
  <si>
    <r>
      <t>chernova110685 - 2</t>
    </r>
    <r>
      <rPr>
        <sz val="8"/>
        <color indexed="8"/>
        <rFont val="Verdana"/>
        <family val="2"/>
      </rPr>
      <t> </t>
    </r>
  </si>
  <si>
    <t>AZAL-60-40-6-M</t>
  </si>
  <si>
    <t>Майская сирень - 2 </t>
  </si>
  <si>
    <r>
      <t>Marinook - 1</t>
    </r>
    <r>
      <rPr>
        <sz val="8"/>
        <color indexed="8"/>
        <rFont val="Verdana"/>
        <family val="2"/>
      </rPr>
      <t> </t>
    </r>
  </si>
  <si>
    <t>GAZON-25*25-59-S</t>
  </si>
  <si>
    <t>Немк@ - 15 </t>
  </si>
  <si>
    <t>Феодора Ивановна - 5 </t>
  </si>
  <si>
    <r>
      <t>Ларуша-1</t>
    </r>
    <r>
      <rPr>
        <sz val="8"/>
        <color indexed="8"/>
        <rFont val="Verdana"/>
        <family val="2"/>
      </rPr>
      <t> </t>
    </r>
  </si>
  <si>
    <t>ROZ-LIL-12-45-5-L</t>
  </si>
  <si>
    <t>PODS-12-45-1-M</t>
  </si>
  <si>
    <t>Ночная звезда - 2 </t>
  </si>
  <si>
    <t>Marinook - 2 </t>
  </si>
  <si>
    <r>
      <t>зефир в шоколаде 2</t>
    </r>
    <r>
      <rPr>
        <sz val="8"/>
        <color indexed="8"/>
        <rFont val="Verdana"/>
        <family val="2"/>
      </rPr>
      <t> </t>
    </r>
  </si>
  <si>
    <t>TULP_S_TRAV_ROM-30-45-36-M</t>
  </si>
  <si>
    <t>Haxodka -2 </t>
  </si>
  <si>
    <t>Майская сирень -1 </t>
  </si>
  <si>
    <t>Инеssка - 1 </t>
  </si>
  <si>
    <r>
      <t>Елена Казакова - 1</t>
    </r>
    <r>
      <rPr>
        <sz val="8"/>
        <color indexed="8"/>
        <rFont val="Verdana"/>
        <family val="2"/>
      </rPr>
      <t> </t>
    </r>
  </si>
  <si>
    <t>TULP-30-40-10-M</t>
  </si>
  <si>
    <t>Трикси -1 </t>
  </si>
  <si>
    <r>
      <t>Anita_s - 6</t>
    </r>
    <r>
      <rPr>
        <sz val="8"/>
        <color indexed="8"/>
        <rFont val="Verdana"/>
        <family val="2"/>
      </rPr>
      <t> </t>
    </r>
  </si>
  <si>
    <t>SIREN_Vetka_PLAST-3-45-7-M </t>
  </si>
  <si>
    <t>Ларуша-1 </t>
  </si>
  <si>
    <t>Lili4ka-3 </t>
  </si>
  <si>
    <t>Мама Мандаринки-2 </t>
  </si>
  <si>
    <t>Kseniya - 2 </t>
  </si>
  <si>
    <t>Anastazi -1 </t>
  </si>
  <si>
    <t>Елена Лапусечка - 4 </t>
  </si>
  <si>
    <t>bezrunv - 1 </t>
  </si>
  <si>
    <t>bezrunv - 3 </t>
  </si>
  <si>
    <t>Marinook - 7 </t>
  </si>
  <si>
    <r>
      <t> 10</t>
    </r>
    <r>
      <rPr>
        <sz val="8"/>
        <color indexed="8"/>
        <rFont val="Verdana"/>
        <family val="2"/>
      </rPr>
      <t> </t>
    </r>
  </si>
  <si>
    <t>NARC-1-40-36-M </t>
  </si>
  <si>
    <t>Ларуша-4 </t>
  </si>
  <si>
    <t>Тасюля -6 </t>
  </si>
  <si>
    <t>ice_ginger - 4 </t>
  </si>
  <si>
    <t>Katunchik(T) -4 </t>
  </si>
  <si>
    <t>Kseniya -4 </t>
  </si>
  <si>
    <t>Лиатрис - 8 </t>
  </si>
  <si>
    <r>
      <t>Ночная звезда - 10</t>
    </r>
    <r>
      <rPr>
        <sz val="8"/>
        <color indexed="8"/>
        <rFont val="Verdana"/>
        <family val="2"/>
      </rPr>
      <t> </t>
    </r>
  </si>
  <si>
    <t>angeldemon - 7 </t>
  </si>
  <si>
    <t>Розана107 - 20 </t>
  </si>
  <si>
    <t>Happiness - 10 </t>
  </si>
  <si>
    <r>
      <t>IRISENCIYA - 1</t>
    </r>
    <r>
      <rPr>
        <sz val="8"/>
        <color indexed="8"/>
        <rFont val="Verdana"/>
        <family val="2"/>
      </rPr>
      <t> </t>
    </r>
  </si>
  <si>
    <t>ROZAFIALKA-5-20-7-S</t>
  </si>
  <si>
    <t>Галчонок55 - 5 </t>
  </si>
  <si>
    <t>Л.Е.Н.А. -4 </t>
  </si>
  <si>
    <t>МамаАлины -6 </t>
  </si>
  <si>
    <t>Ekaterina092011 -10 </t>
  </si>
  <si>
    <t>Мать двоих детей -5 </t>
  </si>
  <si>
    <t>Mikaja - 4 </t>
  </si>
  <si>
    <r>
      <t>Аринуся - 6</t>
    </r>
    <r>
      <rPr>
        <sz val="8"/>
        <color indexed="8"/>
        <rFont val="Verdana"/>
        <family val="2"/>
      </rPr>
      <t> </t>
    </r>
  </si>
  <si>
    <t>Розана107 - 10 </t>
  </si>
  <si>
    <t>Galaxion - 9 </t>
  </si>
  <si>
    <t>Наталья948 - 5 </t>
  </si>
  <si>
    <t>Владлена70 - 8 </t>
  </si>
  <si>
    <t>Dorotta - 5 </t>
  </si>
  <si>
    <t>chernova110685 - 2 </t>
  </si>
  <si>
    <t>Елена Казакова - 5 </t>
  </si>
  <si>
    <t>GAZON_MOH-25*25-59</t>
  </si>
  <si>
    <t>Елена Лапусечка - 10 </t>
  </si>
  <si>
    <t>Астрея - 10 </t>
  </si>
  <si>
    <r>
      <t>Розана107 - 25</t>
    </r>
    <r>
      <rPr>
        <sz val="8"/>
        <color indexed="8"/>
        <rFont val="Verdana"/>
        <family val="2"/>
      </rPr>
      <t> </t>
    </r>
  </si>
  <si>
    <t>MOH-21-25-2-S </t>
  </si>
  <si>
    <t>китик--3 </t>
  </si>
  <si>
    <t>Елена Казакова -3 </t>
  </si>
  <si>
    <t>Maari_na - 1 </t>
  </si>
  <si>
    <t>Наталья948 - 3 </t>
  </si>
  <si>
    <r>
      <t>Dorotta - 4</t>
    </r>
    <r>
      <rPr>
        <sz val="8"/>
        <color indexed="8"/>
        <rFont val="Verdana"/>
        <family val="2"/>
      </rPr>
      <t> </t>
    </r>
  </si>
  <si>
    <t>LAND-30-6-S</t>
  </si>
  <si>
    <t>Haxodka -4 </t>
  </si>
  <si>
    <t>Елена Казакова -2 </t>
  </si>
  <si>
    <r>
      <t>мама Буш - 4</t>
    </r>
    <r>
      <rPr>
        <sz val="8"/>
        <color indexed="8"/>
        <rFont val="Verdana"/>
        <family val="2"/>
      </rPr>
      <t> </t>
    </r>
  </si>
  <si>
    <r>
      <t>Nadi-toi - 1</t>
    </r>
    <r>
      <rPr>
        <sz val="8"/>
        <color indexed="8"/>
        <rFont val="Verdana"/>
        <family val="2"/>
      </rPr>
      <t> </t>
    </r>
  </si>
  <si>
    <r>
      <t> </t>
    </r>
    <r>
      <rPr>
        <b/>
        <sz val="8"/>
        <color indexed="8"/>
        <rFont val="Verdana"/>
        <family val="2"/>
      </rPr>
      <t>ORH_S_DOBAV-7-30-6-M</t>
    </r>
  </si>
  <si>
    <t>Немк@ - 4 </t>
  </si>
  <si>
    <r>
      <t>Розана107 - 2</t>
    </r>
    <r>
      <rPr>
        <sz val="8"/>
        <color indexed="8"/>
        <rFont val="Verdana"/>
        <family val="2"/>
      </rPr>
      <t> </t>
    </r>
  </si>
  <si>
    <t>seahel - 8 </t>
  </si>
  <si>
    <t>Феодора Ивановна - 2 </t>
  </si>
  <si>
    <t>SiREN-7-65-7-L</t>
  </si>
  <si>
    <t>Астрея-1 </t>
  </si>
  <si>
    <t>BarbariskaMasha-5 </t>
  </si>
  <si>
    <t>AlenaK-1 </t>
  </si>
  <si>
    <t>Lileya -1 </t>
  </si>
  <si>
    <t>мама Буш - 1 </t>
  </si>
  <si>
    <t>ЧЕШСКАЯ - 1 </t>
  </si>
  <si>
    <r>
      <t>Немк@ - 3</t>
    </r>
    <r>
      <rPr>
        <sz val="8"/>
        <color indexed="8"/>
        <rFont val="Verdana"/>
        <family val="2"/>
      </rPr>
      <t> </t>
    </r>
  </si>
  <si>
    <t>GIPS-125-35-6-M</t>
  </si>
  <si>
    <t>Инеssка - 2 </t>
  </si>
  <si>
    <t>LIL-7-65-19-L</t>
  </si>
  <si>
    <t>Флорика - 2 </t>
  </si>
  <si>
    <t>ROZ-LIL-12-45-6-L</t>
  </si>
  <si>
    <t>REXTON-1 </t>
  </si>
  <si>
    <t>ROZ_LIL-7-40-13-M</t>
  </si>
  <si>
    <t>Лиатрис - 1</t>
  </si>
  <si>
    <t>KOLOKOL-6-32-1-M</t>
  </si>
  <si>
    <t>Galamama - 7 </t>
  </si>
  <si>
    <t>IRISENCIYA - 2 </t>
  </si>
  <si>
    <t>GVOZD-1-32-4-M</t>
  </si>
  <si>
    <t>я -30шт </t>
  </si>
  <si>
    <t>Katunchik-30 </t>
  </si>
  <si>
    <t>Анатольевна1404 - 10 </t>
  </si>
  <si>
    <t>Катерина и Наташа -20 </t>
  </si>
  <si>
    <t>Федора_Егоровна-20 </t>
  </si>
  <si>
    <t>Астрея-10 </t>
  </si>
  <si>
    <t>Ольгушечка-12 </t>
  </si>
  <si>
    <t>Ekaterina092011 -20 </t>
  </si>
  <si>
    <t>Tanyshka1 -12 </t>
  </si>
  <si>
    <t>Елена Казакова -20 </t>
  </si>
  <si>
    <t>Майская сирень -30 </t>
  </si>
  <si>
    <t>Magнитка - 20 </t>
  </si>
  <si>
    <r>
      <t>адоч-ка - 16</t>
    </r>
    <r>
      <rPr>
        <sz val="8"/>
        <color indexed="8"/>
        <rFont val="Verdana"/>
        <family val="2"/>
      </rPr>
      <t> </t>
    </r>
  </si>
  <si>
    <t>ROZ_BARH-1-50-4-L</t>
  </si>
  <si>
    <t>китик-3 </t>
  </si>
  <si>
    <t>счастливая мама Даша -5 </t>
  </si>
  <si>
    <t>ZNAtali&amp;&amp; - 4 </t>
  </si>
  <si>
    <r>
      <t>Владлена70 - 12</t>
    </r>
    <r>
      <rPr>
        <sz val="8"/>
        <color indexed="8"/>
        <rFont val="Verdana"/>
        <family val="2"/>
      </rPr>
      <t> </t>
    </r>
  </si>
  <si>
    <t>YAG-35-2-M </t>
  </si>
  <si>
    <t>seahel - 4 </t>
  </si>
  <si>
    <t>Nadi-toi - 1 ор</t>
  </si>
  <si>
    <t>SAKURA-90-40-5-M </t>
  </si>
  <si>
    <t>Мама Мандаринки-1 роз </t>
  </si>
  <si>
    <r>
      <t>мама Буш - 1 роз</t>
    </r>
    <r>
      <rPr>
        <sz val="8"/>
        <color indexed="8"/>
        <rFont val="Verdana"/>
        <family val="2"/>
      </rPr>
      <t> </t>
    </r>
  </si>
  <si>
    <t>Розана107 - 4 </t>
  </si>
  <si>
    <t>tatyanka_barnaul - 2 </t>
  </si>
  <si>
    <t>Ларуша - 2 </t>
  </si>
  <si>
    <t>PION-1-70-9-L</t>
  </si>
  <si>
    <r>
      <t>Владлена70 - 10</t>
    </r>
    <r>
      <rPr>
        <sz val="8"/>
        <color indexed="8"/>
        <rFont val="Verdana"/>
        <family val="2"/>
      </rPr>
      <t> </t>
    </r>
  </si>
  <si>
    <t>MARGARITKI-9-38-19-M</t>
  </si>
  <si>
    <t>Мама Мандаринки -2 </t>
  </si>
  <si>
    <r>
      <t>Happiness - 2</t>
    </r>
    <r>
      <rPr>
        <sz val="8"/>
        <color indexed="8"/>
        <rFont val="Verdana"/>
        <family val="2"/>
      </rPr>
      <t> </t>
    </r>
  </si>
  <si>
    <t>MARGARITKI-9-38-50-M </t>
  </si>
  <si>
    <t>Л.Е.Н.А. -1 </t>
  </si>
  <si>
    <r>
      <t>Svetulik - 6</t>
    </r>
    <r>
      <rPr>
        <sz val="8"/>
        <color indexed="8"/>
        <rFont val="Verdana"/>
        <family val="2"/>
      </rPr>
      <t> </t>
    </r>
  </si>
  <si>
    <t>ZNAtali&amp;&amp; - 2 </t>
  </si>
  <si>
    <t>Anita_s - 6 </t>
  </si>
  <si>
    <r>
      <t>seahel - 4</t>
    </r>
    <r>
      <rPr>
        <sz val="8"/>
        <color indexed="8"/>
        <rFont val="Verdana"/>
        <family val="2"/>
      </rPr>
      <t> </t>
    </r>
  </si>
  <si>
    <t>KOLOKOL-6-32-11-M </t>
  </si>
  <si>
    <t>Ekaterina092011 -4 </t>
  </si>
  <si>
    <t>иниша -5 </t>
  </si>
  <si>
    <r>
      <t>Galaxion - 11</t>
    </r>
    <r>
      <rPr>
        <sz val="8"/>
        <color indexed="8"/>
        <rFont val="Verdana"/>
        <family val="2"/>
      </rPr>
      <t> </t>
    </r>
  </si>
  <si>
    <t>ROZI-12-45-5-M </t>
  </si>
  <si>
    <t>Lучик -2 </t>
  </si>
  <si>
    <t>PION-7-55-10-L</t>
  </si>
  <si>
    <r>
      <t>Леди Лето - 5</t>
    </r>
    <r>
      <rPr>
        <sz val="8"/>
        <color indexed="8"/>
        <rFont val="Verdana"/>
        <family val="2"/>
      </rPr>
      <t> </t>
    </r>
  </si>
  <si>
    <t>GERBER-10-57-14-L</t>
  </si>
  <si>
    <t>chernova110685 -2 </t>
  </si>
  <si>
    <t>Наталья948 - 1 </t>
  </si>
  <si>
    <t>Tanyshka1 - 1 </t>
  </si>
  <si>
    <t>ROZ-12-39-14-M</t>
  </si>
  <si>
    <t>Lучик - 1 роз </t>
  </si>
  <si>
    <t>Аринуся -2 </t>
  </si>
  <si>
    <t>OLIA7 - 1 </t>
  </si>
  <si>
    <t>Розана107 - 1 </t>
  </si>
  <si>
    <t>Galamama - 1 </t>
  </si>
  <si>
    <t>зефир в шоколаде - 2 </t>
  </si>
  <si>
    <r>
      <t> 7</t>
    </r>
    <r>
      <rPr>
        <sz val="8"/>
        <color indexed="8"/>
        <rFont val="Verdana"/>
        <family val="2"/>
      </rPr>
      <t> </t>
    </r>
  </si>
  <si>
    <t>ROZ-33-40-16-M </t>
  </si>
  <si>
    <t>Катерина и Наташа - 1 </t>
  </si>
  <si>
    <t>Ленука - 1 </t>
  </si>
  <si>
    <r>
      <t>Anita_s - 3</t>
    </r>
    <r>
      <rPr>
        <sz val="8"/>
        <color indexed="8"/>
        <rFont val="Verdana"/>
        <family val="2"/>
      </rPr>
      <t> </t>
    </r>
  </si>
  <si>
    <t>GAZON_MOH-25*25-60</t>
  </si>
  <si>
    <t>GAZON_MOH-25*25-61</t>
  </si>
  <si>
    <t>GAZON_MOH-25*25-62</t>
  </si>
  <si>
    <t>GAZON_MOH-25*25-63</t>
  </si>
  <si>
    <t>GAZON_MOH-25*25-64</t>
  </si>
  <si>
    <t>GAZON_MOH-25*25-65</t>
  </si>
  <si>
    <t>Федора_Егоровна</t>
  </si>
  <si>
    <t>KAMEL-27-45-6-M</t>
  </si>
  <si>
    <t>InnaMarka - 6</t>
  </si>
  <si>
    <t>ник</t>
  </si>
  <si>
    <t>наиме</t>
  </si>
  <si>
    <t>кол</t>
  </si>
  <si>
    <t>цена</t>
  </si>
  <si>
    <t>Dorotta</t>
  </si>
  <si>
    <t>Наталья948</t>
  </si>
  <si>
    <t>Мама Мандаринки</t>
  </si>
  <si>
    <t>прим</t>
  </si>
  <si>
    <t>роз-сир</t>
  </si>
  <si>
    <t>кроме бел и кр</t>
  </si>
  <si>
    <t>салат</t>
  </si>
  <si>
    <t>не бел</t>
  </si>
  <si>
    <t xml:space="preserve">KASMEA-21-34-1-M </t>
  </si>
  <si>
    <t xml:space="preserve">KAMEL-10-30-56-S </t>
  </si>
  <si>
    <t xml:space="preserve">ROZ-9-45-4-L </t>
  </si>
  <si>
    <t xml:space="preserve">ROZ-7-38-2-M </t>
  </si>
  <si>
    <t xml:space="preserve">Roz-5-30-5-M </t>
  </si>
  <si>
    <t xml:space="preserve">ROMASHK-7-30-9-M </t>
  </si>
  <si>
    <t xml:space="preserve">Леди Лето - 3 </t>
  </si>
  <si>
    <t>жёлт, бел, роз </t>
  </si>
  <si>
    <t xml:space="preserve">Maari_na - 1 </t>
  </si>
  <si>
    <t>жёлт </t>
  </si>
  <si>
    <t>мама Буш - 2</t>
  </si>
  <si>
    <t xml:space="preserve"> крем </t>
  </si>
  <si>
    <t>Ночной ангел - 2</t>
  </si>
  <si>
    <t xml:space="preserve"> кр-фиол </t>
  </si>
  <si>
    <t>Леди Лето - 4</t>
  </si>
  <si>
    <t xml:space="preserve"> ( 2 чайн+2 бел) </t>
  </si>
  <si>
    <t xml:space="preserve">Инеssка - 6 </t>
  </si>
  <si>
    <t>разные </t>
  </si>
  <si>
    <t xml:space="preserve">Инеssка - 4 </t>
  </si>
  <si>
    <t>одинак </t>
  </si>
  <si>
    <t xml:space="preserve">Аринуся - 10 </t>
  </si>
  <si>
    <t>разных </t>
  </si>
  <si>
    <t>Хорошка - 50</t>
  </si>
  <si>
    <t xml:space="preserve"> малин </t>
  </si>
  <si>
    <t>Maari_na - 1</t>
  </si>
  <si>
    <t xml:space="preserve">Мама Мандаринки -2 </t>
  </si>
  <si>
    <t>не кр </t>
  </si>
  <si>
    <r>
      <t xml:space="preserve">Леди Лето - 1 </t>
    </r>
    <r>
      <rPr>
        <sz val="8"/>
        <color indexed="8"/>
        <rFont val="Verdana"/>
        <family val="2"/>
      </rPr>
      <t> </t>
    </r>
  </si>
  <si>
    <t>бел</t>
  </si>
  <si>
    <t xml:space="preserve"> бел, жёлт, роз</t>
  </si>
  <si>
    <t>seahel - 3</t>
  </si>
  <si>
    <t xml:space="preserve"> бел, роз, жёлт </t>
  </si>
  <si>
    <t xml:space="preserve">seahel -10 </t>
  </si>
  <si>
    <t>(по 5 штук фиолетовый+5 штук оранжевый) </t>
  </si>
  <si>
    <t xml:space="preserve">мама Буш - 2 </t>
  </si>
  <si>
    <t>бел </t>
  </si>
  <si>
    <t xml:space="preserve">say_tatiana - 1 </t>
  </si>
  <si>
    <t>сирен </t>
  </si>
  <si>
    <t>Lучик -1</t>
  </si>
  <si>
    <t xml:space="preserve"> белый с розовым </t>
  </si>
  <si>
    <r>
      <t>Хорошка - 2</t>
    </r>
    <r>
      <rPr>
        <sz val="8"/>
        <color indexed="8"/>
        <rFont val="Verdana"/>
        <family val="2"/>
      </rPr>
      <t> </t>
    </r>
  </si>
  <si>
    <t xml:space="preserve"> бел</t>
  </si>
  <si>
    <t xml:space="preserve">Lучик -1 </t>
  </si>
  <si>
    <t>белый </t>
  </si>
  <si>
    <t xml:space="preserve">Леди Лето - 1 </t>
  </si>
  <si>
    <t>ор</t>
  </si>
  <si>
    <t>Мама Мандаринким - 1</t>
  </si>
  <si>
    <t xml:space="preserve"> ор, кр </t>
  </si>
  <si>
    <t>роз</t>
  </si>
  <si>
    <t xml:space="preserve">Леди Лето - 2 </t>
  </si>
  <si>
    <t>желт и бел </t>
  </si>
  <si>
    <t xml:space="preserve"> роз-св роз</t>
  </si>
  <si>
    <t xml:space="preserve">Nadi-toi - 1 </t>
  </si>
  <si>
    <t>роз </t>
  </si>
  <si>
    <t>oreshek -2</t>
  </si>
  <si>
    <t xml:space="preserve"> бел-роз </t>
  </si>
  <si>
    <t xml:space="preserve">oreshek -2 </t>
  </si>
  <si>
    <t>фиолет. </t>
  </si>
  <si>
    <t xml:space="preserve">Мама Мандаринки -6 </t>
  </si>
  <si>
    <t>не кр и не бел </t>
  </si>
  <si>
    <t xml:space="preserve">oreshek -5 </t>
  </si>
  <si>
    <t>малин </t>
  </si>
  <si>
    <t>Lучик - 1</t>
  </si>
  <si>
    <t xml:space="preserve"> бел с роз </t>
  </si>
  <si>
    <t xml:space="preserve">seahel - 9 штук </t>
  </si>
  <si>
    <t>(предпочтительно: 2 темно-розовый с розовым+2 оранжевый с белым+ 1 розовый с белым) на замену любые только по возможности не темные цвета </t>
  </si>
  <si>
    <t>seahel - 6</t>
  </si>
  <si>
    <t xml:space="preserve"> светлые</t>
  </si>
  <si>
    <t>кр</t>
  </si>
  <si>
    <t>сумма</t>
  </si>
  <si>
    <t>AlenaK</t>
  </si>
  <si>
    <t xml:space="preserve">Anastazi </t>
  </si>
  <si>
    <t>angeldemon</t>
  </si>
  <si>
    <t xml:space="preserve">Anita_s </t>
  </si>
  <si>
    <t>BarbariskaMasha</t>
  </si>
  <si>
    <t>bezrunv</t>
  </si>
  <si>
    <t>chernova110685</t>
  </si>
  <si>
    <t>Ekaterina092011</t>
  </si>
  <si>
    <t>Galamama</t>
  </si>
  <si>
    <t xml:space="preserve">Galaxion </t>
  </si>
  <si>
    <t>Happiness</t>
  </si>
  <si>
    <t>Haxodka</t>
  </si>
  <si>
    <t>Helens </t>
  </si>
  <si>
    <t xml:space="preserve">ice_ginger </t>
  </si>
  <si>
    <t>InnaMarka</t>
  </si>
  <si>
    <t>IRISENCIYA</t>
  </si>
  <si>
    <t>Katunchik</t>
  </si>
  <si>
    <t>Katunchik(T)</t>
  </si>
  <si>
    <t xml:space="preserve">Kseniya </t>
  </si>
  <si>
    <t>Lileya</t>
  </si>
  <si>
    <t>Lili4ka</t>
  </si>
  <si>
    <t xml:space="preserve">Lучик </t>
  </si>
  <si>
    <t xml:space="preserve">Maari_na </t>
  </si>
  <si>
    <t>Magнитка</t>
  </si>
  <si>
    <t xml:space="preserve">Marinook </t>
  </si>
  <si>
    <t xml:space="preserve">Nadi-toi </t>
  </si>
  <si>
    <t xml:space="preserve">Mikaja </t>
  </si>
  <si>
    <t>OLIA7</t>
  </si>
  <si>
    <t>oreshek</t>
  </si>
  <si>
    <t>REXTON</t>
  </si>
  <si>
    <t xml:space="preserve">say_tatiana </t>
  </si>
  <si>
    <t xml:space="preserve">seahel </t>
  </si>
  <si>
    <t xml:space="preserve">Svetulik </t>
  </si>
  <si>
    <t>Tanyshka1  </t>
  </si>
  <si>
    <t>tatyanka_barnaul</t>
  </si>
  <si>
    <t>Yuly</t>
  </si>
  <si>
    <t xml:space="preserve">ZNAtali&amp;&amp; </t>
  </si>
  <si>
    <t>адоч-ка</t>
  </si>
  <si>
    <t xml:space="preserve">Анатольевна1404 </t>
  </si>
  <si>
    <t>Аринуся</t>
  </si>
  <si>
    <t>Астрея</t>
  </si>
  <si>
    <t>Владлена70</t>
  </si>
  <si>
    <t xml:space="preserve">Властелина </t>
  </si>
  <si>
    <t>Галчонок55</t>
  </si>
  <si>
    <t xml:space="preserve">Елена Казакова </t>
  </si>
  <si>
    <t>Елена Лапусечка</t>
  </si>
  <si>
    <t>зефир в шоколаде</t>
  </si>
  <si>
    <t>Инеssка</t>
  </si>
  <si>
    <t>иниша</t>
  </si>
  <si>
    <t>Катерина и Наташа</t>
  </si>
  <si>
    <t>китик</t>
  </si>
  <si>
    <t>Л.Е.Н.А.</t>
  </si>
  <si>
    <t>Ларуша  </t>
  </si>
  <si>
    <t>Леди Лето</t>
  </si>
  <si>
    <t>Ленука</t>
  </si>
  <si>
    <t>Лиатрис</t>
  </si>
  <si>
    <t>Лидия К.</t>
  </si>
  <si>
    <t xml:space="preserve">мама Буш </t>
  </si>
  <si>
    <t>Майская сирень</t>
  </si>
  <si>
    <t>максината </t>
  </si>
  <si>
    <t>МамаАлины</t>
  </si>
  <si>
    <t>Мать двоих детей</t>
  </si>
  <si>
    <t>Немк@</t>
  </si>
  <si>
    <t xml:space="preserve">Ночная звезда </t>
  </si>
  <si>
    <t>Ночной ангел</t>
  </si>
  <si>
    <t>Ольгушечка</t>
  </si>
  <si>
    <t xml:space="preserve">Рейкьявик </t>
  </si>
  <si>
    <t>Розана107</t>
  </si>
  <si>
    <t>счастливая мама Даша</t>
  </si>
  <si>
    <t>Таир@</t>
  </si>
  <si>
    <t>таптышка</t>
  </si>
  <si>
    <t xml:space="preserve">Тасюля </t>
  </si>
  <si>
    <t xml:space="preserve">Трикси </t>
  </si>
  <si>
    <t>Феодора Ивановна</t>
  </si>
  <si>
    <t xml:space="preserve">Флорика </t>
  </si>
  <si>
    <t>Хорошка</t>
  </si>
  <si>
    <t xml:space="preserve">хохмячок </t>
  </si>
  <si>
    <t xml:space="preserve">ЧЕШСКАЯ </t>
  </si>
  <si>
    <t>я</t>
  </si>
  <si>
    <t>Январика</t>
  </si>
  <si>
    <t> 10 </t>
  </si>
  <si>
    <t>GAZON_MOH-25*25</t>
  </si>
  <si>
    <t>LAND-0-22-S</t>
  </si>
  <si>
    <t>к сдаче</t>
  </si>
  <si>
    <t>сдано</t>
  </si>
  <si>
    <t>пристрой</t>
  </si>
  <si>
    <t>светлые</t>
  </si>
  <si>
    <t>InnaMarka </t>
  </si>
  <si>
    <t>KAMEL-27-45-6-M </t>
  </si>
  <si>
    <t>Helena@</t>
  </si>
  <si>
    <t>polarstar</t>
  </si>
  <si>
    <t>долг</t>
  </si>
  <si>
    <t>наименование</t>
  </si>
  <si>
    <t>кол-во</t>
  </si>
  <si>
    <t>ДваЛу</t>
  </si>
  <si>
    <t>тр</t>
  </si>
  <si>
    <t>тр итого</t>
  </si>
  <si>
    <t>ИТОГОВАЯ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</si>
</sst>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1">
    <font>
      <sz val="10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sz val="8"/>
      <color indexed="52"/>
      <name val="Verdana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15" applyAlignment="1">
      <alignment/>
    </xf>
    <xf numFmtId="9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15" applyFont="1" applyAlignment="1">
      <alignment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9" fontId="9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077;&#1084;&#1082;@" TargetMode="External" /><Relationship Id="rId2" Type="http://schemas.openxmlformats.org/officeDocument/2006/relationships/hyperlink" Target="mailto:&#1053;&#1077;&#1084;&#1082;@" TargetMode="External" /><Relationship Id="rId3" Type="http://schemas.openxmlformats.org/officeDocument/2006/relationships/hyperlink" Target="mailto:&#1058;&#1072;&#1080;&#1088;@" TargetMode="External" /><Relationship Id="rId4" Type="http://schemas.openxmlformats.org/officeDocument/2006/relationships/hyperlink" Target="mailto:&#1058;&#1072;&#1080;&#1088;@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077;&#1084;&#1082;@" TargetMode="External" /><Relationship Id="rId2" Type="http://schemas.openxmlformats.org/officeDocument/2006/relationships/hyperlink" Target="mailto:&#1058;&#1072;&#1080;&#1088;@" TargetMode="External" /><Relationship Id="rId3" Type="http://schemas.openxmlformats.org/officeDocument/2006/relationships/hyperlink" Target="mailto:&#1058;&#1072;&#1080;&#1088;@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6"/>
  <sheetViews>
    <sheetView workbookViewId="0" topLeftCell="A1">
      <selection activeCell="B28" sqref="B28"/>
    </sheetView>
  </sheetViews>
  <sheetFormatPr defaultColWidth="9.140625" defaultRowHeight="12.75"/>
  <cols>
    <col min="1" max="1" width="17.8515625" style="0" customWidth="1"/>
    <col min="2" max="2" width="33.00390625" style="0" customWidth="1"/>
    <col min="3" max="3" width="4.00390625" style="0" customWidth="1"/>
  </cols>
  <sheetData>
    <row r="1" spans="1:7" ht="12.75">
      <c r="A1" t="s">
        <v>276</v>
      </c>
      <c r="B1" t="s">
        <v>277</v>
      </c>
      <c r="C1" t="s">
        <v>283</v>
      </c>
      <c r="D1" t="s">
        <v>278</v>
      </c>
      <c r="E1" t="s">
        <v>279</v>
      </c>
      <c r="F1" t="s">
        <v>357</v>
      </c>
      <c r="G1" s="6">
        <v>0.15</v>
      </c>
    </row>
    <row r="2" spans="1:7" ht="12.75">
      <c r="A2" s="10">
        <v>1</v>
      </c>
      <c r="B2" s="1" t="s">
        <v>59</v>
      </c>
      <c r="C2" s="1"/>
      <c r="D2">
        <v>1</v>
      </c>
      <c r="E2">
        <v>12</v>
      </c>
      <c r="F2">
        <f>D2*E2</f>
        <v>12</v>
      </c>
      <c r="G2">
        <f aca="true" t="shared" si="0" ref="G2:G14">F2+F2*15/100</f>
        <v>13.8</v>
      </c>
    </row>
    <row r="3" spans="1:7" ht="12.75">
      <c r="A3" s="10">
        <v>2</v>
      </c>
      <c r="B3" s="1" t="s">
        <v>251</v>
      </c>
      <c r="C3" s="1"/>
      <c r="D3">
        <v>2</v>
      </c>
      <c r="E3">
        <v>40</v>
      </c>
      <c r="F3">
        <f aca="true" t="shared" si="1" ref="F3:F66">D3*E3</f>
        <v>80</v>
      </c>
      <c r="G3">
        <f t="shared" si="0"/>
        <v>92</v>
      </c>
    </row>
    <row r="4" spans="1:7" ht="12.75">
      <c r="A4" s="10">
        <v>3</v>
      </c>
      <c r="B4" s="1" t="s">
        <v>293</v>
      </c>
      <c r="C4" s="1"/>
      <c r="D4">
        <v>3</v>
      </c>
      <c r="E4">
        <v>12</v>
      </c>
      <c r="F4">
        <f t="shared" si="1"/>
        <v>36</v>
      </c>
      <c r="G4">
        <f t="shared" si="0"/>
        <v>41.4</v>
      </c>
    </row>
    <row r="5" spans="1:7" ht="12.75">
      <c r="A5" s="10">
        <v>4</v>
      </c>
      <c r="B5" s="1" t="s">
        <v>290</v>
      </c>
      <c r="C5" s="1"/>
      <c r="D5">
        <v>4</v>
      </c>
      <c r="E5">
        <v>45</v>
      </c>
      <c r="F5">
        <f t="shared" si="1"/>
        <v>180</v>
      </c>
      <c r="G5">
        <f t="shared" si="0"/>
        <v>207</v>
      </c>
    </row>
    <row r="6" spans="1:7" ht="12.75">
      <c r="A6" s="10">
        <v>8</v>
      </c>
      <c r="B6" s="1" t="s">
        <v>150</v>
      </c>
      <c r="C6" s="1"/>
      <c r="D6">
        <v>8</v>
      </c>
      <c r="E6">
        <v>7</v>
      </c>
      <c r="F6">
        <f t="shared" si="1"/>
        <v>56</v>
      </c>
      <c r="G6">
        <f t="shared" si="0"/>
        <v>64.4</v>
      </c>
    </row>
    <row r="7" spans="1:7" ht="12.75">
      <c r="A7" s="10">
        <v>15</v>
      </c>
      <c r="B7" s="1" t="s">
        <v>82</v>
      </c>
      <c r="C7" s="1"/>
      <c r="D7">
        <v>15</v>
      </c>
      <c r="E7">
        <v>12</v>
      </c>
      <c r="F7">
        <f t="shared" si="1"/>
        <v>180</v>
      </c>
      <c r="G7">
        <f t="shared" si="0"/>
        <v>207</v>
      </c>
    </row>
    <row r="8" spans="1:7" ht="12.75">
      <c r="A8" s="10">
        <v>16</v>
      </c>
      <c r="B8" s="1" t="s">
        <v>52</v>
      </c>
      <c r="C8" s="1"/>
      <c r="D8">
        <v>16</v>
      </c>
      <c r="E8">
        <v>28</v>
      </c>
      <c r="F8">
        <f t="shared" si="1"/>
        <v>448</v>
      </c>
      <c r="G8">
        <f t="shared" si="0"/>
        <v>515.2</v>
      </c>
    </row>
    <row r="9" spans="1:7" ht="12.75">
      <c r="A9" s="2">
        <v>20</v>
      </c>
      <c r="B9" s="1" t="s">
        <v>201</v>
      </c>
      <c r="C9" s="1"/>
      <c r="D9">
        <v>20</v>
      </c>
      <c r="E9">
        <v>10</v>
      </c>
      <c r="F9">
        <f t="shared" si="1"/>
        <v>200</v>
      </c>
      <c r="G9">
        <f t="shared" si="0"/>
        <v>230</v>
      </c>
    </row>
    <row r="10" spans="1:7" ht="12.75">
      <c r="A10" s="10" t="s">
        <v>438</v>
      </c>
      <c r="B10" s="1" t="s">
        <v>127</v>
      </c>
      <c r="C10" s="1"/>
      <c r="D10">
        <v>10</v>
      </c>
      <c r="E10">
        <v>26</v>
      </c>
      <c r="F10">
        <f t="shared" si="1"/>
        <v>260</v>
      </c>
      <c r="G10">
        <f t="shared" si="0"/>
        <v>299</v>
      </c>
    </row>
    <row r="11" spans="1:7" ht="12.75">
      <c r="A11" s="10" t="s">
        <v>40</v>
      </c>
      <c r="B11" s="1" t="s">
        <v>291</v>
      </c>
      <c r="C11" s="1"/>
      <c r="D11">
        <v>5</v>
      </c>
      <c r="E11">
        <v>40</v>
      </c>
      <c r="F11">
        <f t="shared" si="1"/>
        <v>200</v>
      </c>
      <c r="G11">
        <f t="shared" si="0"/>
        <v>230</v>
      </c>
    </row>
    <row r="12" spans="1:7" ht="12.75">
      <c r="A12" s="2" t="s">
        <v>262</v>
      </c>
      <c r="B12" s="1" t="s">
        <v>255</v>
      </c>
      <c r="C12" s="1"/>
      <c r="D12">
        <v>7</v>
      </c>
      <c r="E12">
        <v>35</v>
      </c>
      <c r="F12">
        <f t="shared" si="1"/>
        <v>245</v>
      </c>
      <c r="G12">
        <f t="shared" si="0"/>
        <v>281.75</v>
      </c>
    </row>
    <row r="13" spans="1:7" ht="12.75">
      <c r="A13" s="10">
        <v>1</v>
      </c>
      <c r="B13" s="8" t="s">
        <v>226</v>
      </c>
      <c r="C13" s="1"/>
      <c r="D13">
        <v>1</v>
      </c>
      <c r="E13">
        <v>35</v>
      </c>
      <c r="F13">
        <f t="shared" si="1"/>
        <v>35</v>
      </c>
      <c r="G13">
        <f t="shared" si="0"/>
        <v>40.25</v>
      </c>
    </row>
    <row r="14" spans="1:7" ht="12.75">
      <c r="A14" s="10">
        <v>1</v>
      </c>
      <c r="B14" s="8" t="s">
        <v>185</v>
      </c>
      <c r="C14" s="1"/>
      <c r="D14">
        <v>1</v>
      </c>
      <c r="E14">
        <v>50</v>
      </c>
      <c r="F14">
        <f t="shared" si="1"/>
        <v>50</v>
      </c>
      <c r="G14">
        <f t="shared" si="0"/>
        <v>57.5</v>
      </c>
    </row>
    <row r="15" spans="1:6" ht="12.75">
      <c r="A15" s="2"/>
      <c r="B15" s="8"/>
      <c r="C15" s="1"/>
      <c r="F15">
        <f t="shared" si="1"/>
        <v>0</v>
      </c>
    </row>
    <row r="16" spans="1:8" ht="12.75">
      <c r="A16" s="12" t="s">
        <v>358</v>
      </c>
      <c r="B16" s="8" t="s">
        <v>185</v>
      </c>
      <c r="C16" s="8"/>
      <c r="D16" s="9">
        <v>1</v>
      </c>
      <c r="E16" s="9">
        <v>50</v>
      </c>
      <c r="F16">
        <f t="shared" si="1"/>
        <v>50</v>
      </c>
      <c r="G16" s="9">
        <f>F16+F16*15/100</f>
        <v>57.5</v>
      </c>
      <c r="H16" s="9"/>
    </row>
    <row r="17" spans="1:8" ht="12.75">
      <c r="A17" s="7"/>
      <c r="B17" s="8"/>
      <c r="C17" s="8"/>
      <c r="D17" s="9"/>
      <c r="E17" s="9"/>
      <c r="F17">
        <f t="shared" si="1"/>
        <v>0</v>
      </c>
      <c r="G17" s="9"/>
      <c r="H17" s="9"/>
    </row>
    <row r="18" spans="1:8" ht="12.75">
      <c r="A18" s="12" t="s">
        <v>359</v>
      </c>
      <c r="B18" s="8" t="s">
        <v>127</v>
      </c>
      <c r="C18" s="8"/>
      <c r="D18" s="9">
        <v>1</v>
      </c>
      <c r="E18" s="9">
        <v>26</v>
      </c>
      <c r="F18">
        <f t="shared" si="1"/>
        <v>26</v>
      </c>
      <c r="G18" s="9">
        <f>F18+F18*15/100</f>
        <v>29.9</v>
      </c>
      <c r="H18" s="9"/>
    </row>
    <row r="19" spans="1:8" ht="12.75">
      <c r="A19" s="12" t="s">
        <v>359</v>
      </c>
      <c r="B19" s="8" t="s">
        <v>169</v>
      </c>
      <c r="C19" s="8"/>
      <c r="D19" s="9">
        <v>1</v>
      </c>
      <c r="E19" s="9">
        <v>12</v>
      </c>
      <c r="F19">
        <f t="shared" si="1"/>
        <v>12</v>
      </c>
      <c r="G19" s="9">
        <f>F19+F19*15/100</f>
        <v>13.8</v>
      </c>
      <c r="H19" s="9"/>
    </row>
    <row r="20" spans="1:8" ht="12.75">
      <c r="A20" s="12" t="s">
        <v>359</v>
      </c>
      <c r="B20" s="8" t="s">
        <v>185</v>
      </c>
      <c r="C20" s="8"/>
      <c r="D20" s="9">
        <v>1</v>
      </c>
      <c r="E20" s="9">
        <v>50</v>
      </c>
      <c r="F20">
        <f t="shared" si="1"/>
        <v>50</v>
      </c>
      <c r="G20" s="9">
        <f>F20+F20*15/100</f>
        <v>57.5</v>
      </c>
      <c r="H20" s="9"/>
    </row>
    <row r="21" spans="1:8" ht="12.75">
      <c r="A21" s="12" t="s">
        <v>359</v>
      </c>
      <c r="B21" s="8" t="s">
        <v>226</v>
      </c>
      <c r="C21" s="8"/>
      <c r="D21" s="9">
        <v>1</v>
      </c>
      <c r="E21" s="9">
        <v>35</v>
      </c>
      <c r="F21">
        <f t="shared" si="1"/>
        <v>35</v>
      </c>
      <c r="G21" s="9">
        <f>F21+F21*15/100</f>
        <v>40.25</v>
      </c>
      <c r="H21" s="9"/>
    </row>
    <row r="22" spans="1:8" ht="12.75">
      <c r="A22" s="7"/>
      <c r="B22" s="8"/>
      <c r="C22" s="8"/>
      <c r="D22" s="9"/>
      <c r="E22" s="9"/>
      <c r="F22">
        <f t="shared" si="1"/>
        <v>0</v>
      </c>
      <c r="G22" s="9"/>
      <c r="H22" s="9"/>
    </row>
    <row r="23" spans="1:7" ht="12.75">
      <c r="A23" s="10" t="s">
        <v>360</v>
      </c>
      <c r="B23" s="1" t="s">
        <v>59</v>
      </c>
      <c r="C23" s="1"/>
      <c r="D23">
        <v>6</v>
      </c>
      <c r="E23">
        <v>12</v>
      </c>
      <c r="F23">
        <f t="shared" si="1"/>
        <v>72</v>
      </c>
      <c r="G23">
        <f>F23+F23*15/100</f>
        <v>82.8</v>
      </c>
    </row>
    <row r="24" spans="1:7" ht="12.75">
      <c r="A24" s="2" t="s">
        <v>360</v>
      </c>
      <c r="B24" s="1" t="s">
        <v>138</v>
      </c>
      <c r="C24" s="1"/>
      <c r="D24">
        <v>7</v>
      </c>
      <c r="E24">
        <v>10</v>
      </c>
      <c r="F24">
        <f t="shared" si="1"/>
        <v>70</v>
      </c>
      <c r="G24">
        <f>F24+F24*15/100</f>
        <v>80.5</v>
      </c>
    </row>
    <row r="25" spans="1:7" ht="12.75">
      <c r="A25" s="10" t="s">
        <v>360</v>
      </c>
      <c r="B25" s="1" t="s">
        <v>169</v>
      </c>
      <c r="C25" s="1"/>
      <c r="D25">
        <v>7</v>
      </c>
      <c r="E25">
        <v>12</v>
      </c>
      <c r="F25">
        <f t="shared" si="1"/>
        <v>84</v>
      </c>
      <c r="G25">
        <f>F25+F25*15/100</f>
        <v>96.6</v>
      </c>
    </row>
    <row r="26" spans="1:6" ht="12.75">
      <c r="A26" s="2"/>
      <c r="B26" s="1"/>
      <c r="C26" s="1"/>
      <c r="F26">
        <f t="shared" si="1"/>
        <v>0</v>
      </c>
    </row>
    <row r="27" spans="1:7" ht="12.75">
      <c r="A27" s="10" t="s">
        <v>361</v>
      </c>
      <c r="B27" s="1" t="s">
        <v>52</v>
      </c>
      <c r="C27" s="1"/>
      <c r="D27">
        <v>10</v>
      </c>
      <c r="E27">
        <v>28</v>
      </c>
      <c r="F27">
        <f t="shared" si="1"/>
        <v>280</v>
      </c>
      <c r="G27">
        <f>F27+F27*15/100</f>
        <v>322</v>
      </c>
    </row>
    <row r="28" spans="1:7" ht="12.75">
      <c r="A28" s="10" t="s">
        <v>361</v>
      </c>
      <c r="B28" s="1" t="s">
        <v>263</v>
      </c>
      <c r="C28" s="1"/>
      <c r="D28">
        <v>3</v>
      </c>
      <c r="E28">
        <v>75</v>
      </c>
      <c r="F28">
        <f t="shared" si="1"/>
        <v>225</v>
      </c>
      <c r="G28">
        <f>F28+F28*15/100</f>
        <v>258.75</v>
      </c>
    </row>
    <row r="29" spans="1:7" ht="12.75">
      <c r="A29" s="10" t="s">
        <v>361</v>
      </c>
      <c r="B29" s="1" t="s">
        <v>124</v>
      </c>
      <c r="C29" s="1"/>
      <c r="D29">
        <v>6</v>
      </c>
      <c r="E29">
        <v>55</v>
      </c>
      <c r="F29">
        <f t="shared" si="1"/>
        <v>330</v>
      </c>
      <c r="G29">
        <f>F29+F29*15/100</f>
        <v>379.5</v>
      </c>
    </row>
    <row r="30" spans="1:7" ht="12.75">
      <c r="A30" s="10" t="s">
        <v>361</v>
      </c>
      <c r="B30" s="1" t="s">
        <v>237</v>
      </c>
      <c r="C30" s="1"/>
      <c r="D30">
        <v>6</v>
      </c>
      <c r="E30">
        <v>50</v>
      </c>
      <c r="F30">
        <f t="shared" si="1"/>
        <v>300</v>
      </c>
      <c r="G30">
        <f>F30+F30*15/100</f>
        <v>345</v>
      </c>
    </row>
    <row r="31" spans="1:6" ht="12.75">
      <c r="A31" s="2"/>
      <c r="B31" s="1"/>
      <c r="C31" s="1"/>
      <c r="F31">
        <f t="shared" si="1"/>
        <v>0</v>
      </c>
    </row>
    <row r="32" spans="1:7" ht="12.75">
      <c r="A32" s="10" t="s">
        <v>362</v>
      </c>
      <c r="B32" s="1" t="s">
        <v>185</v>
      </c>
      <c r="C32" s="1"/>
      <c r="D32">
        <v>5</v>
      </c>
      <c r="E32">
        <v>50</v>
      </c>
      <c r="F32">
        <f t="shared" si="1"/>
        <v>250</v>
      </c>
      <c r="G32">
        <f>F32+F32*15/100</f>
        <v>287.5</v>
      </c>
    </row>
    <row r="33" spans="1:6" ht="12.75">
      <c r="A33" s="2"/>
      <c r="B33" s="1"/>
      <c r="C33" s="1"/>
      <c r="F33">
        <f t="shared" si="1"/>
        <v>0</v>
      </c>
    </row>
    <row r="34" spans="1:7" ht="12.75">
      <c r="A34" s="10" t="s">
        <v>363</v>
      </c>
      <c r="B34" s="1" t="s">
        <v>127</v>
      </c>
      <c r="C34" s="1"/>
      <c r="D34">
        <v>1</v>
      </c>
      <c r="E34">
        <v>26</v>
      </c>
      <c r="F34">
        <f t="shared" si="1"/>
        <v>26</v>
      </c>
      <c r="G34">
        <f>F34+F34*15/100</f>
        <v>29.9</v>
      </c>
    </row>
    <row r="35" spans="1:7" ht="12.75">
      <c r="A35" s="10" t="s">
        <v>363</v>
      </c>
      <c r="B35" s="1" t="s">
        <v>127</v>
      </c>
      <c r="C35" s="1"/>
      <c r="D35">
        <v>3</v>
      </c>
      <c r="E35">
        <v>26</v>
      </c>
      <c r="F35">
        <f t="shared" si="1"/>
        <v>78</v>
      </c>
      <c r="G35">
        <f>F35+F35*15/100</f>
        <v>89.7</v>
      </c>
    </row>
    <row r="36" spans="1:7" ht="12.75">
      <c r="A36" s="10" t="s">
        <v>363</v>
      </c>
      <c r="B36" s="1" t="s">
        <v>88</v>
      </c>
      <c r="C36" s="1"/>
      <c r="D36">
        <v>4</v>
      </c>
      <c r="E36">
        <v>15</v>
      </c>
      <c r="F36">
        <f t="shared" si="1"/>
        <v>60</v>
      </c>
      <c r="G36">
        <f>F36+F36*15/100</f>
        <v>69</v>
      </c>
    </row>
    <row r="37" spans="1:7" ht="12.75">
      <c r="A37" s="10" t="s">
        <v>363</v>
      </c>
      <c r="B37" s="1" t="s">
        <v>440</v>
      </c>
      <c r="C37" s="1"/>
      <c r="D37">
        <v>4</v>
      </c>
      <c r="E37">
        <v>10</v>
      </c>
      <c r="F37">
        <f t="shared" si="1"/>
        <v>40</v>
      </c>
      <c r="G37">
        <f>F37+F37*15/100</f>
        <v>46</v>
      </c>
    </row>
    <row r="38" spans="1:6" ht="12.75">
      <c r="A38" s="2"/>
      <c r="B38" s="1"/>
      <c r="C38" s="1"/>
      <c r="F38">
        <f t="shared" si="1"/>
        <v>0</v>
      </c>
    </row>
    <row r="39" spans="1:7" ht="12.75">
      <c r="A39" s="10" t="s">
        <v>364</v>
      </c>
      <c r="B39" s="1" t="s">
        <v>292</v>
      </c>
      <c r="C39" s="1"/>
      <c r="D39">
        <v>1</v>
      </c>
      <c r="E39">
        <v>40</v>
      </c>
      <c r="F39">
        <f t="shared" si="1"/>
        <v>40</v>
      </c>
      <c r="G39">
        <f aca="true" t="shared" si="2" ref="G39:G47">F39+F39*15/100</f>
        <v>46</v>
      </c>
    </row>
    <row r="40" spans="1:7" ht="12.75">
      <c r="A40" s="10" t="s">
        <v>364</v>
      </c>
      <c r="B40" s="1" t="s">
        <v>59</v>
      </c>
      <c r="C40" s="1"/>
      <c r="D40">
        <v>1</v>
      </c>
      <c r="E40">
        <v>12</v>
      </c>
      <c r="F40">
        <f t="shared" si="1"/>
        <v>12</v>
      </c>
      <c r="G40">
        <f t="shared" si="2"/>
        <v>13.8</v>
      </c>
    </row>
    <row r="41" spans="1:7" ht="12.75">
      <c r="A41" s="10" t="s">
        <v>364</v>
      </c>
      <c r="B41" s="1" t="s">
        <v>119</v>
      </c>
      <c r="C41" s="1"/>
      <c r="D41">
        <v>1</v>
      </c>
      <c r="E41">
        <v>55</v>
      </c>
      <c r="F41">
        <f t="shared" si="1"/>
        <v>55</v>
      </c>
      <c r="G41">
        <f t="shared" si="2"/>
        <v>63.25</v>
      </c>
    </row>
    <row r="42" spans="1:7" ht="12.75">
      <c r="A42" s="10" t="s">
        <v>364</v>
      </c>
      <c r="B42" s="1" t="s">
        <v>195</v>
      </c>
      <c r="C42" s="1"/>
      <c r="D42">
        <v>1</v>
      </c>
      <c r="E42">
        <v>120</v>
      </c>
      <c r="F42">
        <f t="shared" si="1"/>
        <v>120</v>
      </c>
      <c r="G42">
        <f t="shared" si="2"/>
        <v>138</v>
      </c>
    </row>
    <row r="43" spans="1:7" ht="12.75">
      <c r="A43" s="10" t="s">
        <v>364</v>
      </c>
      <c r="B43" s="1" t="s">
        <v>234</v>
      </c>
      <c r="C43" s="1"/>
      <c r="D43">
        <v>1</v>
      </c>
      <c r="E43">
        <v>50</v>
      </c>
      <c r="F43">
        <f t="shared" si="1"/>
        <v>50</v>
      </c>
      <c r="G43">
        <f t="shared" si="2"/>
        <v>57.5</v>
      </c>
    </row>
    <row r="44" spans="1:7" ht="12.75">
      <c r="A44" s="10" t="s">
        <v>364</v>
      </c>
      <c r="B44" s="1" t="s">
        <v>96</v>
      </c>
      <c r="C44" s="1"/>
      <c r="D44">
        <v>2</v>
      </c>
      <c r="E44">
        <v>12</v>
      </c>
      <c r="F44">
        <f t="shared" si="1"/>
        <v>24</v>
      </c>
      <c r="G44">
        <f t="shared" si="2"/>
        <v>27.6</v>
      </c>
    </row>
    <row r="45" spans="1:7" ht="12.75">
      <c r="A45" s="10" t="s">
        <v>364</v>
      </c>
      <c r="B45" s="1" t="s">
        <v>150</v>
      </c>
      <c r="C45" s="1"/>
      <c r="D45">
        <v>2</v>
      </c>
      <c r="E45">
        <v>7</v>
      </c>
      <c r="F45">
        <f t="shared" si="1"/>
        <v>14</v>
      </c>
      <c r="G45">
        <f t="shared" si="2"/>
        <v>16.1</v>
      </c>
    </row>
    <row r="46" spans="1:7" ht="12.75">
      <c r="A46" s="10" t="s">
        <v>364</v>
      </c>
      <c r="B46" s="1" t="s">
        <v>78</v>
      </c>
      <c r="C46" s="1"/>
      <c r="D46">
        <v>6</v>
      </c>
      <c r="E46">
        <v>6</v>
      </c>
      <c r="F46">
        <f t="shared" si="1"/>
        <v>36</v>
      </c>
      <c r="G46">
        <f t="shared" si="2"/>
        <v>41.4</v>
      </c>
    </row>
    <row r="47" spans="1:7" ht="12.75">
      <c r="A47" s="10" t="s">
        <v>364</v>
      </c>
      <c r="B47" s="1" t="s">
        <v>251</v>
      </c>
      <c r="C47" s="1"/>
      <c r="D47">
        <v>2</v>
      </c>
      <c r="E47">
        <v>40</v>
      </c>
      <c r="F47">
        <f t="shared" si="1"/>
        <v>80</v>
      </c>
      <c r="G47">
        <f t="shared" si="2"/>
        <v>92</v>
      </c>
    </row>
    <row r="48" spans="1:6" ht="12.75">
      <c r="A48" s="2"/>
      <c r="B48" s="1"/>
      <c r="C48" s="1"/>
      <c r="F48">
        <f t="shared" si="1"/>
        <v>0</v>
      </c>
    </row>
    <row r="49" spans="1:7" ht="12.75">
      <c r="A49" s="10" t="s">
        <v>280</v>
      </c>
      <c r="B49" s="1" t="s">
        <v>290</v>
      </c>
      <c r="C49" s="1"/>
      <c r="D49">
        <v>2</v>
      </c>
      <c r="E49">
        <v>45</v>
      </c>
      <c r="F49">
        <f t="shared" si="1"/>
        <v>90</v>
      </c>
      <c r="G49">
        <f aca="true" t="shared" si="3" ref="G49:G57">F49+F49*15/100</f>
        <v>103.5</v>
      </c>
    </row>
    <row r="50" spans="1:7" ht="12.75">
      <c r="A50" s="10" t="s">
        <v>280</v>
      </c>
      <c r="B50" s="1" t="s">
        <v>150</v>
      </c>
      <c r="C50" s="1"/>
      <c r="D50">
        <v>5</v>
      </c>
      <c r="E50">
        <v>7</v>
      </c>
      <c r="F50">
        <f t="shared" si="1"/>
        <v>35</v>
      </c>
      <c r="G50">
        <f t="shared" si="3"/>
        <v>40.25</v>
      </c>
    </row>
    <row r="51" spans="1:7" ht="12.75">
      <c r="A51" s="10" t="s">
        <v>280</v>
      </c>
      <c r="B51" s="1" t="s">
        <v>289</v>
      </c>
      <c r="C51" s="1"/>
      <c r="D51">
        <v>1</v>
      </c>
      <c r="E51">
        <v>35</v>
      </c>
      <c r="F51">
        <f t="shared" si="1"/>
        <v>35</v>
      </c>
      <c r="G51">
        <f t="shared" si="3"/>
        <v>40.25</v>
      </c>
    </row>
    <row r="52" spans="1:7" ht="12.75">
      <c r="A52" s="10" t="s">
        <v>280</v>
      </c>
      <c r="B52" s="1" t="s">
        <v>199</v>
      </c>
      <c r="C52" s="1"/>
      <c r="D52">
        <v>1</v>
      </c>
      <c r="E52">
        <v>85</v>
      </c>
      <c r="F52">
        <f t="shared" si="1"/>
        <v>85</v>
      </c>
      <c r="G52">
        <f t="shared" si="3"/>
        <v>97.75</v>
      </c>
    </row>
    <row r="53" spans="1:7" ht="12.75">
      <c r="A53" s="2" t="s">
        <v>280</v>
      </c>
      <c r="B53" s="1" t="s">
        <v>255</v>
      </c>
      <c r="C53" s="1"/>
      <c r="D53">
        <v>1</v>
      </c>
      <c r="E53">
        <v>35</v>
      </c>
      <c r="F53">
        <f t="shared" si="1"/>
        <v>35</v>
      </c>
      <c r="G53">
        <f t="shared" si="3"/>
        <v>40.25</v>
      </c>
    </row>
    <row r="54" spans="1:7" ht="12.75">
      <c r="A54" s="10" t="s">
        <v>280</v>
      </c>
      <c r="B54" s="1" t="s">
        <v>59</v>
      </c>
      <c r="C54" s="1"/>
      <c r="D54">
        <v>3</v>
      </c>
      <c r="E54">
        <v>12</v>
      </c>
      <c r="F54">
        <f t="shared" si="1"/>
        <v>36</v>
      </c>
      <c r="G54">
        <f t="shared" si="3"/>
        <v>41.4</v>
      </c>
    </row>
    <row r="55" spans="1:7" ht="12.75">
      <c r="A55" s="10" t="s">
        <v>280</v>
      </c>
      <c r="B55" s="1" t="s">
        <v>78</v>
      </c>
      <c r="C55" s="1"/>
      <c r="D55">
        <v>3</v>
      </c>
      <c r="E55">
        <v>6</v>
      </c>
      <c r="F55">
        <f t="shared" si="1"/>
        <v>18</v>
      </c>
      <c r="G55">
        <f t="shared" si="3"/>
        <v>20.7</v>
      </c>
    </row>
    <row r="56" spans="1:7" ht="12.75">
      <c r="A56" s="10" t="s">
        <v>280</v>
      </c>
      <c r="B56" s="1" t="s">
        <v>169</v>
      </c>
      <c r="C56" s="1"/>
      <c r="D56">
        <v>4</v>
      </c>
      <c r="E56">
        <v>12</v>
      </c>
      <c r="F56">
        <f t="shared" si="1"/>
        <v>48</v>
      </c>
      <c r="G56">
        <f t="shared" si="3"/>
        <v>55.2</v>
      </c>
    </row>
    <row r="57" spans="1:7" ht="12.75">
      <c r="A57" s="10" t="s">
        <v>280</v>
      </c>
      <c r="B57" s="1" t="s">
        <v>150</v>
      </c>
      <c r="C57" s="1"/>
      <c r="D57">
        <v>5</v>
      </c>
      <c r="E57">
        <v>7</v>
      </c>
      <c r="F57">
        <f t="shared" si="1"/>
        <v>35</v>
      </c>
      <c r="G57">
        <f t="shared" si="3"/>
        <v>40.25</v>
      </c>
    </row>
    <row r="58" spans="1:6" ht="12.75">
      <c r="A58" s="2"/>
      <c r="B58" s="1"/>
      <c r="C58" s="1"/>
      <c r="F58">
        <f t="shared" si="1"/>
        <v>0</v>
      </c>
    </row>
    <row r="59" spans="1:7" ht="12.75">
      <c r="A59" s="10" t="s">
        <v>365</v>
      </c>
      <c r="B59" s="1" t="s">
        <v>59</v>
      </c>
      <c r="C59" s="1"/>
      <c r="D59">
        <v>6</v>
      </c>
      <c r="E59">
        <v>12</v>
      </c>
      <c r="F59">
        <f t="shared" si="1"/>
        <v>72</v>
      </c>
      <c r="G59">
        <f aca="true" t="shared" si="4" ref="G59:G64">F59+F59*15/100</f>
        <v>82.8</v>
      </c>
    </row>
    <row r="60" spans="1:7" ht="12.75">
      <c r="A60" s="10" t="s">
        <v>365</v>
      </c>
      <c r="B60" s="1" t="s">
        <v>169</v>
      </c>
      <c r="C60" s="1"/>
      <c r="D60">
        <v>6</v>
      </c>
      <c r="E60">
        <v>12</v>
      </c>
      <c r="F60">
        <f t="shared" si="1"/>
        <v>72</v>
      </c>
      <c r="G60">
        <f t="shared" si="4"/>
        <v>82.8</v>
      </c>
    </row>
    <row r="61" spans="1:7" ht="12.75">
      <c r="A61" s="10" t="s">
        <v>365</v>
      </c>
      <c r="B61" s="1" t="s">
        <v>150</v>
      </c>
      <c r="C61" s="1"/>
      <c r="D61">
        <v>10</v>
      </c>
      <c r="E61">
        <v>7</v>
      </c>
      <c r="F61">
        <f t="shared" si="1"/>
        <v>70</v>
      </c>
      <c r="G61">
        <f t="shared" si="4"/>
        <v>80.5</v>
      </c>
    </row>
    <row r="62" spans="1:7" ht="12.75">
      <c r="A62" s="10" t="s">
        <v>365</v>
      </c>
      <c r="B62" s="1" t="s">
        <v>204</v>
      </c>
      <c r="C62" s="1"/>
      <c r="D62">
        <v>20</v>
      </c>
      <c r="E62">
        <v>1.5</v>
      </c>
      <c r="F62">
        <f t="shared" si="1"/>
        <v>30</v>
      </c>
      <c r="G62">
        <f t="shared" si="4"/>
        <v>34.5</v>
      </c>
    </row>
    <row r="63" spans="1:7" ht="12.75">
      <c r="A63" s="2" t="s">
        <v>365</v>
      </c>
      <c r="B63" s="1" t="s">
        <v>243</v>
      </c>
      <c r="C63" s="1"/>
      <c r="D63">
        <v>4</v>
      </c>
      <c r="E63">
        <v>10</v>
      </c>
      <c r="F63">
        <f t="shared" si="1"/>
        <v>40</v>
      </c>
      <c r="G63">
        <f t="shared" si="4"/>
        <v>46</v>
      </c>
    </row>
    <row r="64" spans="1:7" ht="12.75">
      <c r="A64" s="10" t="s">
        <v>365</v>
      </c>
      <c r="B64" s="1" t="s">
        <v>20</v>
      </c>
      <c r="C64" s="1"/>
      <c r="D64">
        <v>6</v>
      </c>
      <c r="E64">
        <v>12</v>
      </c>
      <c r="F64">
        <f t="shared" si="1"/>
        <v>72</v>
      </c>
      <c r="G64">
        <f t="shared" si="4"/>
        <v>82.8</v>
      </c>
    </row>
    <row r="65" spans="1:6" ht="12.75">
      <c r="A65" s="2"/>
      <c r="B65" s="1"/>
      <c r="C65" s="1"/>
      <c r="F65">
        <f t="shared" si="1"/>
        <v>0</v>
      </c>
    </row>
    <row r="66" spans="1:7" ht="12.75">
      <c r="A66" s="2" t="s">
        <v>366</v>
      </c>
      <c r="B66" s="1" t="s">
        <v>255</v>
      </c>
      <c r="C66" s="1"/>
      <c r="D66">
        <v>1</v>
      </c>
      <c r="E66">
        <v>35</v>
      </c>
      <c r="F66">
        <f t="shared" si="1"/>
        <v>35</v>
      </c>
      <c r="G66">
        <f aca="true" t="shared" si="5" ref="G66:G73">F66+F66*15/100</f>
        <v>40.25</v>
      </c>
    </row>
    <row r="67" spans="1:7" ht="12.75">
      <c r="A67" s="10" t="s">
        <v>366</v>
      </c>
      <c r="B67" s="1" t="s">
        <v>293</v>
      </c>
      <c r="C67" s="1"/>
      <c r="D67">
        <v>11</v>
      </c>
      <c r="E67">
        <v>12</v>
      </c>
      <c r="F67">
        <f aca="true" t="shared" si="6" ref="F67:F130">D67*E67</f>
        <v>132</v>
      </c>
      <c r="G67">
        <f t="shared" si="5"/>
        <v>151.8</v>
      </c>
    </row>
    <row r="68" spans="1:7" ht="12.75">
      <c r="A68" s="10" t="s">
        <v>366</v>
      </c>
      <c r="B68" s="1" t="s">
        <v>78</v>
      </c>
      <c r="C68" s="1"/>
      <c r="D68">
        <v>11</v>
      </c>
      <c r="E68">
        <v>6</v>
      </c>
      <c r="F68">
        <f t="shared" si="6"/>
        <v>66</v>
      </c>
      <c r="G68">
        <f t="shared" si="5"/>
        <v>75.9</v>
      </c>
    </row>
    <row r="69" spans="1:7" ht="12.75">
      <c r="A69" s="10" t="s">
        <v>366</v>
      </c>
      <c r="B69" s="1" t="s">
        <v>150</v>
      </c>
      <c r="C69" s="1"/>
      <c r="D69">
        <v>11</v>
      </c>
      <c r="E69">
        <v>7</v>
      </c>
      <c r="F69">
        <f t="shared" si="6"/>
        <v>77</v>
      </c>
      <c r="G69">
        <f t="shared" si="5"/>
        <v>88.55</v>
      </c>
    </row>
    <row r="70" spans="1:7" ht="12.75">
      <c r="A70" s="2" t="s">
        <v>366</v>
      </c>
      <c r="B70" s="1" t="s">
        <v>243</v>
      </c>
      <c r="C70" s="1"/>
      <c r="D70">
        <v>11</v>
      </c>
      <c r="E70">
        <v>10</v>
      </c>
      <c r="F70">
        <f t="shared" si="6"/>
        <v>110</v>
      </c>
      <c r="G70">
        <f t="shared" si="5"/>
        <v>126.5</v>
      </c>
    </row>
    <row r="71" spans="1:7" ht="12.75">
      <c r="A71" s="10" t="s">
        <v>366</v>
      </c>
      <c r="B71" s="1" t="s">
        <v>20</v>
      </c>
      <c r="C71" s="1"/>
      <c r="D71">
        <v>4</v>
      </c>
      <c r="E71">
        <v>12</v>
      </c>
      <c r="F71">
        <f t="shared" si="6"/>
        <v>48</v>
      </c>
      <c r="G71">
        <f t="shared" si="5"/>
        <v>55.2</v>
      </c>
    </row>
    <row r="72" spans="1:7" ht="12.75">
      <c r="A72" s="2" t="s">
        <v>366</v>
      </c>
      <c r="B72" s="1" t="s">
        <v>201</v>
      </c>
      <c r="C72" s="1"/>
      <c r="D72">
        <v>7</v>
      </c>
      <c r="E72">
        <v>10</v>
      </c>
      <c r="F72">
        <f t="shared" si="6"/>
        <v>70</v>
      </c>
      <c r="G72">
        <f t="shared" si="5"/>
        <v>80.5</v>
      </c>
    </row>
    <row r="73" spans="1:7" ht="12.75">
      <c r="A73" s="10" t="s">
        <v>366</v>
      </c>
      <c r="B73" s="1" t="s">
        <v>20</v>
      </c>
      <c r="C73" s="1"/>
      <c r="D73">
        <v>3</v>
      </c>
      <c r="E73">
        <v>12</v>
      </c>
      <c r="F73">
        <f t="shared" si="6"/>
        <v>36</v>
      </c>
      <c r="G73">
        <f t="shared" si="5"/>
        <v>41.4</v>
      </c>
    </row>
    <row r="74" spans="1:6" ht="12.75">
      <c r="A74" s="2"/>
      <c r="B74" s="1"/>
      <c r="C74" s="1"/>
      <c r="F74">
        <f t="shared" si="6"/>
        <v>0</v>
      </c>
    </row>
    <row r="75" spans="1:7" ht="12.75">
      <c r="A75" s="10" t="s">
        <v>367</v>
      </c>
      <c r="B75" s="1" t="s">
        <v>59</v>
      </c>
      <c r="C75" s="1"/>
      <c r="D75">
        <v>10</v>
      </c>
      <c r="E75">
        <v>12</v>
      </c>
      <c r="F75">
        <f t="shared" si="6"/>
        <v>120</v>
      </c>
      <c r="G75">
        <f>F75+F75*15/100</f>
        <v>138</v>
      </c>
    </row>
    <row r="76" spans="1:7" ht="12.75">
      <c r="A76" s="2" t="s">
        <v>367</v>
      </c>
      <c r="B76" s="1" t="s">
        <v>243</v>
      </c>
      <c r="C76" s="1"/>
      <c r="D76">
        <v>11</v>
      </c>
      <c r="E76">
        <v>10</v>
      </c>
      <c r="F76">
        <f t="shared" si="6"/>
        <v>110</v>
      </c>
      <c r="G76">
        <f>F76+F76*15/100</f>
        <v>126.5</v>
      </c>
    </row>
    <row r="77" spans="1:7" ht="12.75">
      <c r="A77" s="10" t="s">
        <v>367</v>
      </c>
      <c r="B77" s="1" t="s">
        <v>150</v>
      </c>
      <c r="C77" s="1"/>
      <c r="D77">
        <v>9</v>
      </c>
      <c r="E77">
        <v>7</v>
      </c>
      <c r="F77">
        <f t="shared" si="6"/>
        <v>63</v>
      </c>
      <c r="G77">
        <f>F77+F77*15/100</f>
        <v>72.45</v>
      </c>
    </row>
    <row r="78" spans="1:6" ht="12.75">
      <c r="A78" s="2"/>
      <c r="B78" s="1"/>
      <c r="C78" s="1"/>
      <c r="F78">
        <f t="shared" si="6"/>
        <v>0</v>
      </c>
    </row>
    <row r="79" spans="1:7" ht="12.75">
      <c r="A79" s="2" t="s">
        <v>368</v>
      </c>
      <c r="B79" s="1" t="s">
        <v>138</v>
      </c>
      <c r="C79" s="1"/>
      <c r="D79">
        <v>10</v>
      </c>
      <c r="E79">
        <v>10</v>
      </c>
      <c r="F79">
        <f t="shared" si="6"/>
        <v>100</v>
      </c>
      <c r="G79">
        <f aca="true" t="shared" si="7" ref="G79:G84">F79+F79*15/100</f>
        <v>115</v>
      </c>
    </row>
    <row r="80" spans="1:7" ht="12.75">
      <c r="A80" s="10" t="s">
        <v>368</v>
      </c>
      <c r="B80" s="1" t="s">
        <v>150</v>
      </c>
      <c r="C80" s="1"/>
      <c r="D80">
        <v>10</v>
      </c>
      <c r="E80">
        <v>7</v>
      </c>
      <c r="F80">
        <f t="shared" si="6"/>
        <v>70</v>
      </c>
      <c r="G80">
        <f t="shared" si="7"/>
        <v>80.5</v>
      </c>
    </row>
    <row r="81" spans="1:7" ht="12.75">
      <c r="A81" s="10" t="s">
        <v>368</v>
      </c>
      <c r="B81" s="1" t="s">
        <v>234</v>
      </c>
      <c r="C81" s="1"/>
      <c r="D81">
        <v>2</v>
      </c>
      <c r="E81">
        <v>50</v>
      </c>
      <c r="F81">
        <f t="shared" si="6"/>
        <v>100</v>
      </c>
      <c r="G81">
        <f t="shared" si="7"/>
        <v>115</v>
      </c>
    </row>
    <row r="82" spans="1:7" ht="12.75">
      <c r="A82" s="10" t="s">
        <v>368</v>
      </c>
      <c r="B82" s="1" t="s">
        <v>59</v>
      </c>
      <c r="C82" s="1"/>
      <c r="D82">
        <v>4</v>
      </c>
      <c r="E82">
        <v>12</v>
      </c>
      <c r="F82">
        <f t="shared" si="6"/>
        <v>48</v>
      </c>
      <c r="G82">
        <f t="shared" si="7"/>
        <v>55.2</v>
      </c>
    </row>
    <row r="83" spans="1:7" ht="12.75">
      <c r="A83" s="10" t="s">
        <v>368</v>
      </c>
      <c r="B83" s="1" t="s">
        <v>78</v>
      </c>
      <c r="C83" s="1"/>
      <c r="D83">
        <v>4</v>
      </c>
      <c r="E83">
        <v>6</v>
      </c>
      <c r="F83">
        <f t="shared" si="6"/>
        <v>24</v>
      </c>
      <c r="G83">
        <f t="shared" si="7"/>
        <v>27.6</v>
      </c>
    </row>
    <row r="84" spans="1:7" ht="12.75">
      <c r="A84" s="2" t="s">
        <v>368</v>
      </c>
      <c r="B84" s="1" t="s">
        <v>201</v>
      </c>
      <c r="C84" s="1"/>
      <c r="D84">
        <v>4</v>
      </c>
      <c r="E84">
        <v>10</v>
      </c>
      <c r="F84">
        <f t="shared" si="6"/>
        <v>40</v>
      </c>
      <c r="G84">
        <f t="shared" si="7"/>
        <v>46</v>
      </c>
    </row>
    <row r="85" spans="1:6" ht="12.75">
      <c r="A85" s="2"/>
      <c r="B85" s="1"/>
      <c r="C85" s="1"/>
      <c r="F85">
        <f t="shared" si="6"/>
        <v>0</v>
      </c>
    </row>
    <row r="86" spans="1:7" ht="12.75">
      <c r="A86" s="10" t="s">
        <v>369</v>
      </c>
      <c r="B86" s="1" t="s">
        <v>96</v>
      </c>
      <c r="C86" s="1"/>
      <c r="D86">
        <v>1</v>
      </c>
      <c r="E86">
        <v>12</v>
      </c>
      <c r="F86">
        <f t="shared" si="6"/>
        <v>12</v>
      </c>
      <c r="G86">
        <f aca="true" t="shared" si="8" ref="G86:G95">F86+F86*15/100</f>
        <v>13.8</v>
      </c>
    </row>
    <row r="87" spans="1:7" ht="12.75">
      <c r="A87" s="10" t="s">
        <v>369</v>
      </c>
      <c r="B87" s="1" t="s">
        <v>107</v>
      </c>
      <c r="C87" s="1"/>
      <c r="D87">
        <v>1</v>
      </c>
      <c r="E87">
        <v>100</v>
      </c>
      <c r="F87">
        <f t="shared" si="6"/>
        <v>100</v>
      </c>
      <c r="G87">
        <f t="shared" si="8"/>
        <v>115</v>
      </c>
    </row>
    <row r="88" spans="1:7" ht="12.75">
      <c r="A88" s="10" t="s">
        <v>369</v>
      </c>
      <c r="B88" s="1" t="s">
        <v>114</v>
      </c>
      <c r="C88" s="1"/>
      <c r="D88">
        <v>1</v>
      </c>
      <c r="E88">
        <v>120</v>
      </c>
      <c r="F88">
        <f t="shared" si="6"/>
        <v>120</v>
      </c>
      <c r="G88">
        <f t="shared" si="8"/>
        <v>138</v>
      </c>
    </row>
    <row r="89" spans="1:7" ht="12.75">
      <c r="A89" s="10" t="s">
        <v>369</v>
      </c>
      <c r="B89" s="1" t="s">
        <v>124</v>
      </c>
      <c r="C89" s="1"/>
      <c r="D89">
        <v>1</v>
      </c>
      <c r="E89">
        <v>55</v>
      </c>
      <c r="F89">
        <f t="shared" si="6"/>
        <v>55</v>
      </c>
      <c r="G89">
        <f t="shared" si="8"/>
        <v>63.25</v>
      </c>
    </row>
    <row r="90" spans="1:7" ht="12.75">
      <c r="A90" s="10" t="s">
        <v>369</v>
      </c>
      <c r="B90" s="1" t="s">
        <v>119</v>
      </c>
      <c r="C90" s="1"/>
      <c r="D90">
        <v>2</v>
      </c>
      <c r="E90">
        <v>55</v>
      </c>
      <c r="F90">
        <f t="shared" si="6"/>
        <v>110</v>
      </c>
      <c r="G90">
        <f t="shared" si="8"/>
        <v>126.5</v>
      </c>
    </row>
    <row r="91" spans="1:7" ht="12.75">
      <c r="A91" s="2" t="s">
        <v>369</v>
      </c>
      <c r="B91" s="3" t="s">
        <v>180</v>
      </c>
      <c r="C91" s="3"/>
      <c r="D91">
        <v>2</v>
      </c>
      <c r="E91">
        <v>25</v>
      </c>
      <c r="F91">
        <f t="shared" si="6"/>
        <v>50</v>
      </c>
      <c r="G91">
        <f t="shared" si="8"/>
        <v>57.5</v>
      </c>
    </row>
    <row r="92" spans="1:7" ht="12.75">
      <c r="A92" s="10" t="s">
        <v>369</v>
      </c>
      <c r="B92" s="1" t="s">
        <v>193</v>
      </c>
      <c r="C92" s="1"/>
      <c r="D92">
        <v>2</v>
      </c>
      <c r="E92">
        <v>25</v>
      </c>
      <c r="F92">
        <f t="shared" si="6"/>
        <v>50</v>
      </c>
      <c r="G92">
        <f t="shared" si="8"/>
        <v>57.5</v>
      </c>
    </row>
    <row r="93" spans="1:7" ht="12.75">
      <c r="A93" s="10" t="s">
        <v>369</v>
      </c>
      <c r="B93" s="1" t="s">
        <v>226</v>
      </c>
      <c r="C93" s="1"/>
      <c r="D93">
        <v>2</v>
      </c>
      <c r="E93">
        <v>35</v>
      </c>
      <c r="F93">
        <f t="shared" si="6"/>
        <v>70</v>
      </c>
      <c r="G93">
        <f t="shared" si="8"/>
        <v>80.5</v>
      </c>
    </row>
    <row r="94" spans="1:7" ht="12.75">
      <c r="A94" s="10" t="s">
        <v>369</v>
      </c>
      <c r="B94" s="1" t="s">
        <v>440</v>
      </c>
      <c r="C94" s="1"/>
      <c r="D94">
        <v>4</v>
      </c>
      <c r="E94">
        <v>10</v>
      </c>
      <c r="F94">
        <f t="shared" si="6"/>
        <v>40</v>
      </c>
      <c r="G94">
        <f t="shared" si="8"/>
        <v>46</v>
      </c>
    </row>
    <row r="95" spans="1:7" ht="12.75">
      <c r="A95" s="10" t="s">
        <v>369</v>
      </c>
      <c r="B95" s="1" t="s">
        <v>82</v>
      </c>
      <c r="C95" s="1"/>
      <c r="D95">
        <v>5</v>
      </c>
      <c r="E95">
        <v>12</v>
      </c>
      <c r="F95">
        <f t="shared" si="6"/>
        <v>60</v>
      </c>
      <c r="G95">
        <f t="shared" si="8"/>
        <v>69</v>
      </c>
    </row>
    <row r="96" spans="1:6" ht="12.75">
      <c r="A96" s="2"/>
      <c r="B96" s="1"/>
      <c r="C96" s="1"/>
      <c r="F96">
        <f t="shared" si="6"/>
        <v>0</v>
      </c>
    </row>
    <row r="97" spans="1:7" ht="12.75">
      <c r="A97" s="10" t="s">
        <v>370</v>
      </c>
      <c r="B97" s="1" t="s">
        <v>290</v>
      </c>
      <c r="C97" s="1"/>
      <c r="D97">
        <v>1</v>
      </c>
      <c r="E97">
        <v>45</v>
      </c>
      <c r="F97">
        <f t="shared" si="6"/>
        <v>45</v>
      </c>
      <c r="G97">
        <f>F97+F97*15/100</f>
        <v>51.75</v>
      </c>
    </row>
    <row r="98" spans="1:7" ht="12.75">
      <c r="A98" s="10" t="s">
        <v>370</v>
      </c>
      <c r="B98" s="1" t="s">
        <v>291</v>
      </c>
      <c r="C98" s="1"/>
      <c r="D98">
        <v>1</v>
      </c>
      <c r="E98">
        <v>40</v>
      </c>
      <c r="F98">
        <f t="shared" si="6"/>
        <v>40</v>
      </c>
      <c r="G98">
        <f>F98+F98*15/100</f>
        <v>46</v>
      </c>
    </row>
    <row r="99" spans="1:7" ht="12.75">
      <c r="A99" s="10" t="s">
        <v>370</v>
      </c>
      <c r="B99" s="1" t="s">
        <v>59</v>
      </c>
      <c r="C99" s="1"/>
      <c r="D99">
        <v>2</v>
      </c>
      <c r="E99">
        <v>12</v>
      </c>
      <c r="F99">
        <f t="shared" si="6"/>
        <v>24</v>
      </c>
      <c r="G99">
        <f>F99+F99*15/100</f>
        <v>27.6</v>
      </c>
    </row>
    <row r="100" spans="1:6" ht="12.75">
      <c r="A100" s="2"/>
      <c r="B100" s="1"/>
      <c r="C100" s="1"/>
      <c r="F100">
        <f t="shared" si="6"/>
        <v>0</v>
      </c>
    </row>
    <row r="101" spans="1:7" ht="12.75">
      <c r="A101" s="10" t="s">
        <v>371</v>
      </c>
      <c r="B101" s="1" t="s">
        <v>293</v>
      </c>
      <c r="C101" s="1"/>
      <c r="D101">
        <v>2</v>
      </c>
      <c r="E101">
        <v>12</v>
      </c>
      <c r="F101">
        <f t="shared" si="6"/>
        <v>24</v>
      </c>
      <c r="G101">
        <f>F101+F101*15/100</f>
        <v>27.6</v>
      </c>
    </row>
    <row r="102" spans="1:7" ht="12.75">
      <c r="A102" s="2" t="s">
        <v>371</v>
      </c>
      <c r="B102" s="1" t="s">
        <v>138</v>
      </c>
      <c r="C102" s="1"/>
      <c r="D102">
        <v>4</v>
      </c>
      <c r="E102">
        <v>10</v>
      </c>
      <c r="F102">
        <f t="shared" si="6"/>
        <v>40</v>
      </c>
      <c r="G102">
        <f>F102+F102*15/100</f>
        <v>46</v>
      </c>
    </row>
    <row r="103" spans="1:6" ht="12.75">
      <c r="A103" s="2"/>
      <c r="B103" s="1"/>
      <c r="C103" s="1"/>
      <c r="F103">
        <f t="shared" si="6"/>
        <v>0</v>
      </c>
    </row>
    <row r="104" spans="1:7" ht="12.75">
      <c r="A104" t="s">
        <v>372</v>
      </c>
      <c r="B104" t="s">
        <v>274</v>
      </c>
      <c r="D104">
        <v>6</v>
      </c>
      <c r="E104">
        <v>95</v>
      </c>
      <c r="F104">
        <f t="shared" si="6"/>
        <v>570</v>
      </c>
      <c r="G104">
        <f>F104+F104*15/100</f>
        <v>655.5</v>
      </c>
    </row>
    <row r="105" ht="12.75">
      <c r="F105">
        <f t="shared" si="6"/>
        <v>0</v>
      </c>
    </row>
    <row r="106" spans="1:7" ht="12.75">
      <c r="A106" s="10" t="s">
        <v>373</v>
      </c>
      <c r="B106" s="1" t="s">
        <v>20</v>
      </c>
      <c r="C106" s="1"/>
      <c r="D106">
        <v>1</v>
      </c>
      <c r="E106">
        <v>12</v>
      </c>
      <c r="F106">
        <f t="shared" si="6"/>
        <v>12</v>
      </c>
      <c r="G106">
        <f aca="true" t="shared" si="9" ref="G106:G112">F106+F106*15/100</f>
        <v>13.8</v>
      </c>
    </row>
    <row r="107" spans="1:7" ht="12.75">
      <c r="A107" s="10" t="s">
        <v>373</v>
      </c>
      <c r="B107" s="1" t="s">
        <v>289</v>
      </c>
      <c r="C107" s="1"/>
      <c r="D107">
        <v>1</v>
      </c>
      <c r="E107">
        <v>35</v>
      </c>
      <c r="F107">
        <f t="shared" si="6"/>
        <v>35</v>
      </c>
      <c r="G107">
        <f t="shared" si="9"/>
        <v>40.25</v>
      </c>
    </row>
    <row r="108" spans="1:7" ht="12.75">
      <c r="A108" s="10" t="s">
        <v>373</v>
      </c>
      <c r="B108" s="1" t="s">
        <v>52</v>
      </c>
      <c r="C108" s="1"/>
      <c r="D108">
        <v>1</v>
      </c>
      <c r="E108">
        <v>28</v>
      </c>
      <c r="F108">
        <f t="shared" si="6"/>
        <v>28</v>
      </c>
      <c r="G108">
        <f t="shared" si="9"/>
        <v>32.2</v>
      </c>
    </row>
    <row r="109" spans="1:7" ht="12.75">
      <c r="A109" s="2" t="s">
        <v>373</v>
      </c>
      <c r="B109" s="1" t="s">
        <v>138</v>
      </c>
      <c r="C109" s="1"/>
      <c r="D109">
        <v>1</v>
      </c>
      <c r="E109">
        <v>10</v>
      </c>
      <c r="F109">
        <f t="shared" si="6"/>
        <v>10</v>
      </c>
      <c r="G109">
        <f t="shared" si="9"/>
        <v>11.5</v>
      </c>
    </row>
    <row r="110" spans="1:7" ht="12.75">
      <c r="A110" s="2" t="s">
        <v>373</v>
      </c>
      <c r="B110" s="3" t="s">
        <v>180</v>
      </c>
      <c r="C110" s="3"/>
      <c r="D110">
        <v>1</v>
      </c>
      <c r="E110">
        <v>25</v>
      </c>
      <c r="F110">
        <f t="shared" si="6"/>
        <v>25</v>
      </c>
      <c r="G110">
        <f t="shared" si="9"/>
        <v>28.75</v>
      </c>
    </row>
    <row r="111" spans="1:7" ht="12.75">
      <c r="A111" s="10" t="s">
        <v>373</v>
      </c>
      <c r="B111" s="1" t="s">
        <v>193</v>
      </c>
      <c r="C111" s="1"/>
      <c r="D111">
        <v>1</v>
      </c>
      <c r="E111">
        <v>25</v>
      </c>
      <c r="F111">
        <f t="shared" si="6"/>
        <v>25</v>
      </c>
      <c r="G111">
        <f t="shared" si="9"/>
        <v>28.75</v>
      </c>
    </row>
    <row r="112" spans="1:7" ht="12.75">
      <c r="A112" s="2" t="s">
        <v>373</v>
      </c>
      <c r="B112" s="1" t="s">
        <v>201</v>
      </c>
      <c r="C112" s="1"/>
      <c r="D112">
        <v>2</v>
      </c>
      <c r="E112">
        <v>10</v>
      </c>
      <c r="F112">
        <f t="shared" si="6"/>
        <v>20</v>
      </c>
      <c r="G112">
        <f t="shared" si="9"/>
        <v>23</v>
      </c>
    </row>
    <row r="113" spans="1:6" ht="12.75">
      <c r="A113" s="2"/>
      <c r="B113" s="1"/>
      <c r="C113" s="1"/>
      <c r="F113">
        <f t="shared" si="6"/>
        <v>0</v>
      </c>
    </row>
    <row r="114" spans="1:7" ht="12.75">
      <c r="A114" s="10" t="s">
        <v>375</v>
      </c>
      <c r="B114" s="1" t="s">
        <v>292</v>
      </c>
      <c r="C114" s="1"/>
      <c r="D114">
        <v>1</v>
      </c>
      <c r="E114">
        <v>40</v>
      </c>
      <c r="F114">
        <f t="shared" si="6"/>
        <v>40</v>
      </c>
      <c r="G114">
        <f>F114+F114*15/100</f>
        <v>46</v>
      </c>
    </row>
    <row r="115" spans="1:7" ht="12.75">
      <c r="A115" s="10" t="s">
        <v>375</v>
      </c>
      <c r="B115" s="1" t="s">
        <v>59</v>
      </c>
      <c r="C115" s="1"/>
      <c r="D115">
        <v>2</v>
      </c>
      <c r="E115">
        <v>12</v>
      </c>
      <c r="F115">
        <f t="shared" si="6"/>
        <v>24</v>
      </c>
      <c r="G115">
        <f>F115+F115*15/100</f>
        <v>27.6</v>
      </c>
    </row>
    <row r="116" spans="1:7" ht="12.75">
      <c r="A116" s="10" t="s">
        <v>375</v>
      </c>
      <c r="B116" s="1" t="s">
        <v>88</v>
      </c>
      <c r="C116" s="1"/>
      <c r="D116">
        <v>2</v>
      </c>
      <c r="E116">
        <v>15</v>
      </c>
      <c r="F116">
        <f t="shared" si="6"/>
        <v>30</v>
      </c>
      <c r="G116">
        <f>F116+F116*15/100</f>
        <v>34.5</v>
      </c>
    </row>
    <row r="117" spans="1:7" ht="12.75">
      <c r="A117" s="2" t="s">
        <v>375</v>
      </c>
      <c r="B117" s="1" t="s">
        <v>138</v>
      </c>
      <c r="C117" s="1"/>
      <c r="D117">
        <v>4</v>
      </c>
      <c r="E117">
        <v>10</v>
      </c>
      <c r="F117">
        <f t="shared" si="6"/>
        <v>40</v>
      </c>
      <c r="G117">
        <f>F117+F117*15/100</f>
        <v>46</v>
      </c>
    </row>
    <row r="118" spans="1:6" ht="12.75">
      <c r="A118" s="2"/>
      <c r="B118" s="1"/>
      <c r="C118" s="1"/>
      <c r="F118">
        <f t="shared" si="6"/>
        <v>0</v>
      </c>
    </row>
    <row r="119" spans="1:7" ht="12.75">
      <c r="A119" s="10" t="s">
        <v>374</v>
      </c>
      <c r="B119" s="1" t="s">
        <v>204</v>
      </c>
      <c r="C119" s="1"/>
      <c r="D119">
        <v>30</v>
      </c>
      <c r="E119">
        <v>1.5</v>
      </c>
      <c r="F119">
        <f t="shared" si="6"/>
        <v>45</v>
      </c>
      <c r="G119">
        <f>F119+F119*15/100</f>
        <v>51.75</v>
      </c>
    </row>
    <row r="120" spans="1:6" ht="12.75">
      <c r="A120" s="2"/>
      <c r="B120" s="1"/>
      <c r="C120" s="1"/>
      <c r="F120">
        <f t="shared" si="6"/>
        <v>0</v>
      </c>
    </row>
    <row r="121" spans="1:7" ht="12.75">
      <c r="A121" s="10" t="s">
        <v>376</v>
      </c>
      <c r="B121" s="1" t="s">
        <v>127</v>
      </c>
      <c r="C121" s="1"/>
      <c r="D121">
        <v>2</v>
      </c>
      <c r="E121">
        <v>26</v>
      </c>
      <c r="F121">
        <f t="shared" si="6"/>
        <v>52</v>
      </c>
      <c r="G121">
        <f>F121+F121*15/100</f>
        <v>59.8</v>
      </c>
    </row>
    <row r="122" spans="1:7" ht="12.75">
      <c r="A122" s="2" t="s">
        <v>376</v>
      </c>
      <c r="B122" s="1" t="s">
        <v>138</v>
      </c>
      <c r="C122" s="1"/>
      <c r="D122">
        <v>4</v>
      </c>
      <c r="E122">
        <v>10</v>
      </c>
      <c r="F122">
        <f t="shared" si="6"/>
        <v>40</v>
      </c>
      <c r="G122">
        <f>F122+F122*15/100</f>
        <v>46</v>
      </c>
    </row>
    <row r="123" spans="1:7" ht="12.75">
      <c r="A123" s="10" t="s">
        <v>376</v>
      </c>
      <c r="B123" s="1" t="s">
        <v>88</v>
      </c>
      <c r="C123" s="1"/>
      <c r="D123">
        <v>4</v>
      </c>
      <c r="E123">
        <v>15</v>
      </c>
      <c r="F123">
        <f t="shared" si="6"/>
        <v>60</v>
      </c>
      <c r="G123">
        <f>F123+F123*15/100</f>
        <v>69</v>
      </c>
    </row>
    <row r="124" spans="1:6" ht="12.75">
      <c r="A124" s="2"/>
      <c r="B124" s="1"/>
      <c r="C124" s="1"/>
      <c r="F124">
        <f t="shared" si="6"/>
        <v>0</v>
      </c>
    </row>
    <row r="125" spans="1:7" ht="12.75">
      <c r="A125" s="10" t="s">
        <v>377</v>
      </c>
      <c r="B125" s="1" t="s">
        <v>185</v>
      </c>
      <c r="C125" s="1"/>
      <c r="D125">
        <v>1</v>
      </c>
      <c r="E125">
        <v>50</v>
      </c>
      <c r="F125">
        <f t="shared" si="6"/>
        <v>50</v>
      </c>
      <c r="G125">
        <f>F125+F125*15/100</f>
        <v>57.5</v>
      </c>
    </row>
    <row r="126" spans="1:7" ht="12.75">
      <c r="A126" s="10" t="s">
        <v>377</v>
      </c>
      <c r="B126" s="1" t="s">
        <v>199</v>
      </c>
      <c r="C126" s="1"/>
      <c r="D126">
        <v>1</v>
      </c>
      <c r="E126">
        <v>85</v>
      </c>
      <c r="F126">
        <f t="shared" si="6"/>
        <v>85</v>
      </c>
      <c r="G126">
        <f>F126+F126*15/100</f>
        <v>97.75</v>
      </c>
    </row>
    <row r="127" spans="1:7" ht="12.75">
      <c r="A127" s="10" t="s">
        <v>377</v>
      </c>
      <c r="B127" s="1" t="s">
        <v>247</v>
      </c>
      <c r="C127" s="1"/>
      <c r="D127">
        <v>1</v>
      </c>
      <c r="E127">
        <v>105</v>
      </c>
      <c r="F127">
        <f t="shared" si="6"/>
        <v>105</v>
      </c>
      <c r="G127">
        <f>F127+F127*15/100</f>
        <v>120.75</v>
      </c>
    </row>
    <row r="128" spans="1:7" ht="12.75">
      <c r="A128" s="10" t="s">
        <v>377</v>
      </c>
      <c r="B128" s="1" t="s">
        <v>59</v>
      </c>
      <c r="C128" s="1"/>
      <c r="D128">
        <v>2</v>
      </c>
      <c r="E128">
        <v>12</v>
      </c>
      <c r="F128">
        <f t="shared" si="6"/>
        <v>24</v>
      </c>
      <c r="G128">
        <f>F128+F128*15/100</f>
        <v>27.6</v>
      </c>
    </row>
    <row r="129" spans="1:6" ht="12.75">
      <c r="A129" s="2"/>
      <c r="B129" s="1"/>
      <c r="C129" s="1"/>
      <c r="F129">
        <f t="shared" si="6"/>
        <v>0</v>
      </c>
    </row>
    <row r="130" spans="1:7" ht="12.75">
      <c r="A130" s="10" t="s">
        <v>378</v>
      </c>
      <c r="B130" s="1" t="s">
        <v>127</v>
      </c>
      <c r="C130" s="1"/>
      <c r="D130">
        <v>3</v>
      </c>
      <c r="E130">
        <v>26</v>
      </c>
      <c r="F130">
        <f t="shared" si="6"/>
        <v>78</v>
      </c>
      <c r="G130">
        <f>F130+F130*15/100</f>
        <v>89.7</v>
      </c>
    </row>
    <row r="131" spans="1:6" ht="12.75">
      <c r="A131" s="2"/>
      <c r="B131" s="1"/>
      <c r="C131" s="1"/>
      <c r="F131">
        <f aca="true" t="shared" si="10" ref="F131:F194">D131*E131</f>
        <v>0</v>
      </c>
    </row>
    <row r="132" spans="1:7" ht="12.75">
      <c r="A132" s="10" t="s">
        <v>379</v>
      </c>
      <c r="B132" s="1" t="s">
        <v>251</v>
      </c>
      <c r="C132" s="1" t="s">
        <v>351</v>
      </c>
      <c r="D132">
        <v>1</v>
      </c>
      <c r="E132">
        <v>40</v>
      </c>
      <c r="F132">
        <f t="shared" si="10"/>
        <v>40</v>
      </c>
      <c r="G132">
        <f aca="true" t="shared" si="11" ref="G132:G142">F132+F132*15/100</f>
        <v>46</v>
      </c>
    </row>
    <row r="133" spans="1:7" ht="12.75">
      <c r="A133" s="2" t="s">
        <v>379</v>
      </c>
      <c r="B133" s="1" t="s">
        <v>255</v>
      </c>
      <c r="C133" s="1" t="s">
        <v>336</v>
      </c>
      <c r="D133">
        <v>1</v>
      </c>
      <c r="E133">
        <v>35</v>
      </c>
      <c r="F133">
        <f t="shared" si="10"/>
        <v>35</v>
      </c>
      <c r="G133">
        <f t="shared" si="11"/>
        <v>40.25</v>
      </c>
    </row>
    <row r="134" spans="1:7" ht="12.75">
      <c r="A134" s="10" t="s">
        <v>379</v>
      </c>
      <c r="B134" s="1" t="s">
        <v>195</v>
      </c>
      <c r="C134" s="1" t="s">
        <v>327</v>
      </c>
      <c r="D134">
        <v>1</v>
      </c>
      <c r="E134">
        <v>120</v>
      </c>
      <c r="F134">
        <f t="shared" si="10"/>
        <v>120</v>
      </c>
      <c r="G134">
        <f t="shared" si="11"/>
        <v>138</v>
      </c>
    </row>
    <row r="135" spans="1:7" ht="12.75">
      <c r="A135" s="10" t="s">
        <v>379</v>
      </c>
      <c r="B135" s="1" t="s">
        <v>197</v>
      </c>
      <c r="C135" s="1" t="s">
        <v>331</v>
      </c>
      <c r="D135">
        <v>1</v>
      </c>
      <c r="E135">
        <v>120</v>
      </c>
      <c r="F135">
        <f t="shared" si="10"/>
        <v>120</v>
      </c>
      <c r="G135">
        <f t="shared" si="11"/>
        <v>138</v>
      </c>
    </row>
    <row r="136" spans="1:7" ht="12.75">
      <c r="A136" s="10" t="s">
        <v>379</v>
      </c>
      <c r="B136" s="1" t="s">
        <v>291</v>
      </c>
      <c r="C136" s="1"/>
      <c r="D136">
        <v>1</v>
      </c>
      <c r="E136">
        <v>40</v>
      </c>
      <c r="F136">
        <f t="shared" si="10"/>
        <v>40</v>
      </c>
      <c r="G136">
        <f t="shared" si="11"/>
        <v>46</v>
      </c>
    </row>
    <row r="137" spans="1:7" ht="12.75">
      <c r="A137" s="10" t="s">
        <v>379</v>
      </c>
      <c r="B137" s="1" t="s">
        <v>292</v>
      </c>
      <c r="C137" s="1"/>
      <c r="D137">
        <v>1</v>
      </c>
      <c r="E137">
        <v>40</v>
      </c>
      <c r="F137">
        <f t="shared" si="10"/>
        <v>40</v>
      </c>
      <c r="G137">
        <f t="shared" si="11"/>
        <v>46</v>
      </c>
    </row>
    <row r="138" spans="1:7" ht="12.75">
      <c r="A138" s="10" t="s">
        <v>379</v>
      </c>
      <c r="B138" s="1" t="s">
        <v>247</v>
      </c>
      <c r="C138" s="1"/>
      <c r="D138">
        <v>2</v>
      </c>
      <c r="E138">
        <v>105</v>
      </c>
      <c r="F138">
        <f t="shared" si="10"/>
        <v>210</v>
      </c>
      <c r="G138">
        <f t="shared" si="11"/>
        <v>241.5</v>
      </c>
    </row>
    <row r="139" spans="1:7" ht="12.75">
      <c r="A139" s="10" t="s">
        <v>379</v>
      </c>
      <c r="B139" s="1" t="s">
        <v>96</v>
      </c>
      <c r="C139" s="1"/>
      <c r="D139">
        <v>1</v>
      </c>
      <c r="E139">
        <v>12</v>
      </c>
      <c r="F139">
        <f t="shared" si="10"/>
        <v>12</v>
      </c>
      <c r="G139">
        <f t="shared" si="11"/>
        <v>13.8</v>
      </c>
    </row>
    <row r="140" spans="1:7" ht="12.75">
      <c r="A140" s="10" t="s">
        <v>379</v>
      </c>
      <c r="B140" s="1" t="s">
        <v>124</v>
      </c>
      <c r="C140" s="1"/>
      <c r="D140">
        <v>1</v>
      </c>
      <c r="E140">
        <v>55</v>
      </c>
      <c r="F140">
        <f t="shared" si="10"/>
        <v>55</v>
      </c>
      <c r="G140">
        <f t="shared" si="11"/>
        <v>63.25</v>
      </c>
    </row>
    <row r="141" spans="1:7" ht="12.75">
      <c r="A141" s="10" t="s">
        <v>379</v>
      </c>
      <c r="B141" s="1" t="s">
        <v>234</v>
      </c>
      <c r="C141" s="1"/>
      <c r="D141">
        <v>1</v>
      </c>
      <c r="E141">
        <v>50</v>
      </c>
      <c r="F141">
        <f t="shared" si="10"/>
        <v>50</v>
      </c>
      <c r="G141">
        <f t="shared" si="11"/>
        <v>57.5</v>
      </c>
    </row>
    <row r="142" spans="1:7" ht="12.75">
      <c r="A142" s="10" t="s">
        <v>379</v>
      </c>
      <c r="B142" s="1" t="s">
        <v>237</v>
      </c>
      <c r="C142" s="1"/>
      <c r="D142">
        <v>1</v>
      </c>
      <c r="E142">
        <v>50</v>
      </c>
      <c r="F142">
        <f t="shared" si="10"/>
        <v>50</v>
      </c>
      <c r="G142">
        <f t="shared" si="11"/>
        <v>57.5</v>
      </c>
    </row>
    <row r="143" spans="1:6" ht="12.75">
      <c r="A143" s="2"/>
      <c r="B143" s="1"/>
      <c r="C143" s="1"/>
      <c r="F143">
        <f t="shared" si="10"/>
        <v>0</v>
      </c>
    </row>
    <row r="144" spans="1:7" ht="12.75">
      <c r="A144" s="10" t="s">
        <v>380</v>
      </c>
      <c r="B144" s="1" t="s">
        <v>82</v>
      </c>
      <c r="C144" s="1" t="s">
        <v>311</v>
      </c>
      <c r="D144">
        <v>1</v>
      </c>
      <c r="E144">
        <v>12</v>
      </c>
      <c r="F144">
        <f t="shared" si="10"/>
        <v>12</v>
      </c>
      <c r="G144">
        <f>F144+F144*15/100</f>
        <v>13.8</v>
      </c>
    </row>
    <row r="145" spans="1:7" ht="12.75">
      <c r="A145" s="10" t="s">
        <v>380</v>
      </c>
      <c r="B145" s="1" t="s">
        <v>288</v>
      </c>
      <c r="C145" s="1" t="s">
        <v>297</v>
      </c>
      <c r="D145">
        <v>1</v>
      </c>
      <c r="E145">
        <v>18</v>
      </c>
      <c r="F145">
        <f t="shared" si="10"/>
        <v>18</v>
      </c>
      <c r="G145">
        <f>F145+F145*15/100</f>
        <v>20.7</v>
      </c>
    </row>
    <row r="146" spans="1:7" ht="12.75">
      <c r="A146" s="10" t="s">
        <v>380</v>
      </c>
      <c r="B146" s="1" t="s">
        <v>96</v>
      </c>
      <c r="C146" s="1" t="s">
        <v>356</v>
      </c>
      <c r="D146">
        <v>1</v>
      </c>
      <c r="E146">
        <v>12</v>
      </c>
      <c r="F146">
        <f t="shared" si="10"/>
        <v>12</v>
      </c>
      <c r="G146">
        <f>F146+F146*15/100</f>
        <v>13.8</v>
      </c>
    </row>
    <row r="147" spans="1:7" ht="12.75">
      <c r="A147" s="10" t="s">
        <v>380</v>
      </c>
      <c r="B147" s="1" t="s">
        <v>169</v>
      </c>
      <c r="C147" s="1"/>
      <c r="D147">
        <v>1</v>
      </c>
      <c r="E147">
        <v>12</v>
      </c>
      <c r="F147">
        <f t="shared" si="10"/>
        <v>12</v>
      </c>
      <c r="G147">
        <f>F147+F147*15/100</f>
        <v>13.8</v>
      </c>
    </row>
    <row r="148" spans="1:6" ht="12.75">
      <c r="A148" s="2"/>
      <c r="B148" s="1"/>
      <c r="C148" s="1"/>
      <c r="F148">
        <f t="shared" si="10"/>
        <v>0</v>
      </c>
    </row>
    <row r="149" spans="1:7" ht="12.75">
      <c r="A149" s="10" t="s">
        <v>381</v>
      </c>
      <c r="B149" s="1" t="s">
        <v>204</v>
      </c>
      <c r="C149" s="1"/>
      <c r="D149">
        <v>20</v>
      </c>
      <c r="E149">
        <v>1.5</v>
      </c>
      <c r="F149">
        <f t="shared" si="10"/>
        <v>30</v>
      </c>
      <c r="G149">
        <f>F149+F149*15/100</f>
        <v>34.5</v>
      </c>
    </row>
    <row r="150" spans="1:7" ht="12.75">
      <c r="A150" s="10" t="s">
        <v>381</v>
      </c>
      <c r="B150" s="1" t="s">
        <v>20</v>
      </c>
      <c r="C150" s="1"/>
      <c r="D150">
        <v>2</v>
      </c>
      <c r="E150">
        <v>12</v>
      </c>
      <c r="F150">
        <f t="shared" si="10"/>
        <v>24</v>
      </c>
      <c r="G150">
        <f>F150+F150*15/100</f>
        <v>27.6</v>
      </c>
    </row>
    <row r="151" spans="1:7" ht="12.75">
      <c r="A151" s="10" t="s">
        <v>381</v>
      </c>
      <c r="B151" s="1" t="s">
        <v>59</v>
      </c>
      <c r="C151" s="1"/>
      <c r="D151">
        <v>3</v>
      </c>
      <c r="E151">
        <v>12</v>
      </c>
      <c r="F151">
        <f t="shared" si="10"/>
        <v>36</v>
      </c>
      <c r="G151">
        <f>F151+F151*15/100</f>
        <v>41.4</v>
      </c>
    </row>
    <row r="152" spans="1:6" ht="12.75">
      <c r="A152" s="2"/>
      <c r="B152" s="1"/>
      <c r="C152" s="1"/>
      <c r="F152">
        <f t="shared" si="10"/>
        <v>0</v>
      </c>
    </row>
    <row r="153" spans="1:7" ht="12.75">
      <c r="A153" s="10" t="s">
        <v>382</v>
      </c>
      <c r="B153" s="1" t="s">
        <v>291</v>
      </c>
      <c r="C153" s="1"/>
      <c r="D153">
        <v>1</v>
      </c>
      <c r="E153">
        <v>40</v>
      </c>
      <c r="F153">
        <f t="shared" si="10"/>
        <v>40</v>
      </c>
      <c r="G153">
        <f aca="true" t="shared" si="12" ref="G153:G161">F153+F153*15/100</f>
        <v>46</v>
      </c>
    </row>
    <row r="154" spans="1:7" ht="12.75">
      <c r="A154" s="10" t="s">
        <v>382</v>
      </c>
      <c r="B154" s="1" t="s">
        <v>107</v>
      </c>
      <c r="C154" s="1"/>
      <c r="D154">
        <v>1</v>
      </c>
      <c r="E154">
        <v>100</v>
      </c>
      <c r="F154">
        <f t="shared" si="10"/>
        <v>100</v>
      </c>
      <c r="G154">
        <f t="shared" si="12"/>
        <v>115</v>
      </c>
    </row>
    <row r="155" spans="1:7" ht="12.75">
      <c r="A155" s="10" t="s">
        <v>382</v>
      </c>
      <c r="B155" s="1" t="s">
        <v>115</v>
      </c>
      <c r="C155" s="1"/>
      <c r="D155">
        <v>2</v>
      </c>
      <c r="E155">
        <v>110</v>
      </c>
      <c r="F155">
        <f t="shared" si="10"/>
        <v>220</v>
      </c>
      <c r="G155">
        <f t="shared" si="12"/>
        <v>253</v>
      </c>
    </row>
    <row r="156" spans="1:7" ht="12.75">
      <c r="A156" s="10" t="s">
        <v>382</v>
      </c>
      <c r="B156" s="1" t="s">
        <v>119</v>
      </c>
      <c r="C156" s="1"/>
      <c r="D156">
        <v>4</v>
      </c>
      <c r="E156">
        <v>55</v>
      </c>
      <c r="F156">
        <f t="shared" si="10"/>
        <v>220</v>
      </c>
      <c r="G156">
        <f t="shared" si="12"/>
        <v>253</v>
      </c>
    </row>
    <row r="157" spans="1:7" ht="12.75">
      <c r="A157" s="10" t="s">
        <v>382</v>
      </c>
      <c r="B157" s="1" t="s">
        <v>251</v>
      </c>
      <c r="C157" s="1"/>
      <c r="D157">
        <v>2</v>
      </c>
      <c r="E157">
        <v>40</v>
      </c>
      <c r="F157">
        <f t="shared" si="10"/>
        <v>80</v>
      </c>
      <c r="G157">
        <f t="shared" si="12"/>
        <v>92</v>
      </c>
    </row>
    <row r="158" spans="1:7" ht="12.75">
      <c r="A158" s="10" t="s">
        <v>382</v>
      </c>
      <c r="B158" s="1" t="s">
        <v>20</v>
      </c>
      <c r="C158" s="1"/>
      <c r="D158">
        <v>4</v>
      </c>
      <c r="E158">
        <v>12</v>
      </c>
      <c r="F158">
        <f t="shared" si="10"/>
        <v>48</v>
      </c>
      <c r="G158">
        <f t="shared" si="12"/>
        <v>55.2</v>
      </c>
    </row>
    <row r="159" spans="1:7" ht="12.75">
      <c r="A159" s="10" t="s">
        <v>382</v>
      </c>
      <c r="B159" s="1" t="s">
        <v>59</v>
      </c>
      <c r="C159" s="1"/>
      <c r="D159">
        <v>4</v>
      </c>
      <c r="E159">
        <v>12</v>
      </c>
      <c r="F159">
        <f t="shared" si="10"/>
        <v>48</v>
      </c>
      <c r="G159">
        <f t="shared" si="12"/>
        <v>55.2</v>
      </c>
    </row>
    <row r="160" spans="1:7" ht="12.75">
      <c r="A160" s="10" t="s">
        <v>382</v>
      </c>
      <c r="B160" s="1" t="s">
        <v>440</v>
      </c>
      <c r="C160" s="1"/>
      <c r="D160">
        <v>4</v>
      </c>
      <c r="E160">
        <v>10</v>
      </c>
      <c r="F160">
        <f t="shared" si="10"/>
        <v>40</v>
      </c>
      <c r="G160">
        <f t="shared" si="12"/>
        <v>46</v>
      </c>
    </row>
    <row r="161" spans="1:7" ht="12.75">
      <c r="A161" s="10" t="s">
        <v>382</v>
      </c>
      <c r="B161" s="1" t="s">
        <v>127</v>
      </c>
      <c r="C161" s="1"/>
      <c r="D161">
        <v>7</v>
      </c>
      <c r="E161">
        <v>26</v>
      </c>
      <c r="F161">
        <f t="shared" si="10"/>
        <v>182</v>
      </c>
      <c r="G161">
        <f t="shared" si="12"/>
        <v>209.3</v>
      </c>
    </row>
    <row r="162" spans="1:6" ht="12.75">
      <c r="A162" s="2"/>
      <c r="B162" s="1"/>
      <c r="C162" s="1"/>
      <c r="F162">
        <f t="shared" si="10"/>
        <v>0</v>
      </c>
    </row>
    <row r="163" spans="1:7" ht="12.75">
      <c r="A163" s="10" t="s">
        <v>384</v>
      </c>
      <c r="B163" s="1" t="s">
        <v>20</v>
      </c>
      <c r="C163" s="1"/>
      <c r="D163">
        <v>2</v>
      </c>
      <c r="E163">
        <v>12</v>
      </c>
      <c r="F163">
        <f t="shared" si="10"/>
        <v>24</v>
      </c>
      <c r="G163">
        <f aca="true" t="shared" si="13" ref="G163:G170">F163+F163*15/100</f>
        <v>27.6</v>
      </c>
    </row>
    <row r="164" spans="1:7" ht="12.75">
      <c r="A164" s="10" t="s">
        <v>384</v>
      </c>
      <c r="B164" s="1" t="s">
        <v>288</v>
      </c>
      <c r="C164" s="1"/>
      <c r="D164">
        <v>2</v>
      </c>
      <c r="E164">
        <v>18</v>
      </c>
      <c r="F164">
        <f t="shared" si="10"/>
        <v>36</v>
      </c>
      <c r="G164">
        <f t="shared" si="13"/>
        <v>41.4</v>
      </c>
    </row>
    <row r="165" spans="1:7" ht="12.75">
      <c r="A165" s="10" t="s">
        <v>384</v>
      </c>
      <c r="B165" s="1" t="s">
        <v>52</v>
      </c>
      <c r="C165" s="1"/>
      <c r="D165">
        <v>2</v>
      </c>
      <c r="E165">
        <v>28</v>
      </c>
      <c r="F165">
        <f t="shared" si="10"/>
        <v>56</v>
      </c>
      <c r="G165">
        <f t="shared" si="13"/>
        <v>64.4</v>
      </c>
    </row>
    <row r="166" spans="1:7" ht="12.75">
      <c r="A166" s="10" t="s">
        <v>384</v>
      </c>
      <c r="B166" s="1" t="s">
        <v>59</v>
      </c>
      <c r="C166" s="1"/>
      <c r="D166">
        <v>2</v>
      </c>
      <c r="E166">
        <v>12</v>
      </c>
      <c r="F166">
        <f t="shared" si="10"/>
        <v>24</v>
      </c>
      <c r="G166">
        <f t="shared" si="13"/>
        <v>27.6</v>
      </c>
    </row>
    <row r="167" spans="1:7" ht="12.75">
      <c r="A167" s="2" t="s">
        <v>384</v>
      </c>
      <c r="B167" s="3" t="s">
        <v>180</v>
      </c>
      <c r="C167" s="3"/>
      <c r="D167">
        <v>2</v>
      </c>
      <c r="E167">
        <v>25</v>
      </c>
      <c r="F167">
        <f t="shared" si="10"/>
        <v>50</v>
      </c>
      <c r="G167">
        <f t="shared" si="13"/>
        <v>57.5</v>
      </c>
    </row>
    <row r="168" spans="1:7" ht="12.75">
      <c r="A168" s="10" t="s">
        <v>384</v>
      </c>
      <c r="B168" s="1" t="s">
        <v>150</v>
      </c>
      <c r="C168" s="1"/>
      <c r="D168">
        <v>4</v>
      </c>
      <c r="E168">
        <v>7</v>
      </c>
      <c r="F168">
        <f t="shared" si="10"/>
        <v>28</v>
      </c>
      <c r="G168">
        <f t="shared" si="13"/>
        <v>32.2</v>
      </c>
    </row>
    <row r="169" spans="1:7" ht="12.75">
      <c r="A169" s="10" t="s">
        <v>384</v>
      </c>
      <c r="B169" s="1" t="s">
        <v>293</v>
      </c>
      <c r="C169" s="1"/>
      <c r="D169">
        <v>2</v>
      </c>
      <c r="E169">
        <v>12</v>
      </c>
      <c r="F169">
        <f t="shared" si="10"/>
        <v>24</v>
      </c>
      <c r="G169">
        <f t="shared" si="13"/>
        <v>27.6</v>
      </c>
    </row>
    <row r="170" spans="1:7" ht="12.75">
      <c r="A170" s="10" t="s">
        <v>384</v>
      </c>
      <c r="B170" s="1" t="s">
        <v>59</v>
      </c>
      <c r="C170" s="1"/>
      <c r="D170">
        <v>2</v>
      </c>
      <c r="E170">
        <v>12</v>
      </c>
      <c r="F170">
        <f t="shared" si="10"/>
        <v>24</v>
      </c>
      <c r="G170">
        <f t="shared" si="13"/>
        <v>27.6</v>
      </c>
    </row>
    <row r="171" spans="1:6" ht="12.75">
      <c r="A171" s="2"/>
      <c r="B171" s="1"/>
      <c r="C171" s="1"/>
      <c r="F171">
        <f t="shared" si="10"/>
        <v>0</v>
      </c>
    </row>
    <row r="172" spans="1:7" ht="12.75">
      <c r="A172" s="10" t="s">
        <v>383</v>
      </c>
      <c r="B172" s="1" t="s">
        <v>226</v>
      </c>
      <c r="C172" s="1" t="s">
        <v>341</v>
      </c>
      <c r="D172">
        <v>1</v>
      </c>
      <c r="E172">
        <v>35</v>
      </c>
      <c r="F172">
        <f t="shared" si="10"/>
        <v>35</v>
      </c>
      <c r="G172">
        <f>F172+F172*15/100</f>
        <v>40.25</v>
      </c>
    </row>
    <row r="173" spans="1:7" ht="12.75">
      <c r="A173" s="10" t="s">
        <v>383</v>
      </c>
      <c r="B173" s="1" t="s">
        <v>223</v>
      </c>
      <c r="C173" s="1" t="s">
        <v>333</v>
      </c>
      <c r="D173">
        <v>1</v>
      </c>
      <c r="E173">
        <v>35</v>
      </c>
      <c r="F173">
        <f t="shared" si="10"/>
        <v>35</v>
      </c>
      <c r="G173">
        <f>F173+F173*15/100</f>
        <v>40.25</v>
      </c>
    </row>
    <row r="174" spans="1:7" ht="12.75">
      <c r="A174" s="10" t="s">
        <v>383</v>
      </c>
      <c r="B174" s="1" t="s">
        <v>440</v>
      </c>
      <c r="C174" s="1"/>
      <c r="D174">
        <v>1</v>
      </c>
      <c r="E174">
        <v>10</v>
      </c>
      <c r="F174">
        <f t="shared" si="10"/>
        <v>10</v>
      </c>
      <c r="G174">
        <f>F174+F174*15/100</f>
        <v>11.5</v>
      </c>
    </row>
    <row r="175" spans="1:6" ht="12.75">
      <c r="A175" s="2"/>
      <c r="B175" s="1"/>
      <c r="C175" s="1"/>
      <c r="F175">
        <f t="shared" si="10"/>
        <v>0</v>
      </c>
    </row>
    <row r="176" spans="1:7" ht="12.75">
      <c r="A176" s="2" t="s">
        <v>385</v>
      </c>
      <c r="B176" s="1" t="s">
        <v>255</v>
      </c>
      <c r="C176" s="1"/>
      <c r="D176">
        <v>1</v>
      </c>
      <c r="E176">
        <v>35</v>
      </c>
      <c r="F176">
        <f t="shared" si="10"/>
        <v>35</v>
      </c>
      <c r="G176">
        <f aca="true" t="shared" si="14" ref="G176:G183">F176+F176*15/100</f>
        <v>40.25</v>
      </c>
    </row>
    <row r="177" spans="1:7" ht="12.75">
      <c r="A177" s="10" t="s">
        <v>385</v>
      </c>
      <c r="B177" s="1" t="s">
        <v>263</v>
      </c>
      <c r="C177" s="1"/>
      <c r="D177">
        <v>1</v>
      </c>
      <c r="E177">
        <v>75</v>
      </c>
      <c r="F177">
        <f t="shared" si="10"/>
        <v>75</v>
      </c>
      <c r="G177">
        <f t="shared" si="14"/>
        <v>86.25</v>
      </c>
    </row>
    <row r="178" spans="1:7" ht="12.75">
      <c r="A178" s="10" t="s">
        <v>385</v>
      </c>
      <c r="B178" s="1" t="s">
        <v>20</v>
      </c>
      <c r="C178" s="1"/>
      <c r="D178">
        <v>2</v>
      </c>
      <c r="E178">
        <v>12</v>
      </c>
      <c r="F178">
        <f t="shared" si="10"/>
        <v>24</v>
      </c>
      <c r="G178">
        <f t="shared" si="14"/>
        <v>27.6</v>
      </c>
    </row>
    <row r="179" spans="1:7" ht="12.75">
      <c r="A179" s="10" t="s">
        <v>385</v>
      </c>
      <c r="B179" s="1" t="s">
        <v>288</v>
      </c>
      <c r="C179" s="1"/>
      <c r="D179">
        <v>2</v>
      </c>
      <c r="E179">
        <v>18</v>
      </c>
      <c r="F179">
        <f t="shared" si="10"/>
        <v>36</v>
      </c>
      <c r="G179">
        <f t="shared" si="14"/>
        <v>41.4</v>
      </c>
    </row>
    <row r="180" spans="1:7" ht="12.75">
      <c r="A180" s="10" t="s">
        <v>385</v>
      </c>
      <c r="B180" s="1" t="s">
        <v>234</v>
      </c>
      <c r="C180" s="1"/>
      <c r="D180">
        <v>2</v>
      </c>
      <c r="E180">
        <v>50</v>
      </c>
      <c r="F180">
        <f t="shared" si="10"/>
        <v>100</v>
      </c>
      <c r="G180">
        <f t="shared" si="14"/>
        <v>115</v>
      </c>
    </row>
    <row r="181" spans="1:7" ht="12.75">
      <c r="A181" s="10" t="s">
        <v>385</v>
      </c>
      <c r="B181" s="1" t="s">
        <v>59</v>
      </c>
      <c r="C181" s="1"/>
      <c r="D181">
        <v>4</v>
      </c>
      <c r="E181">
        <v>12</v>
      </c>
      <c r="F181">
        <f t="shared" si="10"/>
        <v>48</v>
      </c>
      <c r="G181">
        <f t="shared" si="14"/>
        <v>55.2</v>
      </c>
    </row>
    <row r="182" spans="1:7" ht="12.75">
      <c r="A182" s="10" t="s">
        <v>385</v>
      </c>
      <c r="B182" s="1" t="s">
        <v>169</v>
      </c>
      <c r="C182" s="1"/>
      <c r="D182">
        <v>4</v>
      </c>
      <c r="E182">
        <v>12</v>
      </c>
      <c r="F182">
        <f t="shared" si="10"/>
        <v>48</v>
      </c>
      <c r="G182">
        <f t="shared" si="14"/>
        <v>55.2</v>
      </c>
    </row>
    <row r="183" spans="1:7" ht="12.75">
      <c r="A183" s="2" t="s">
        <v>385</v>
      </c>
      <c r="B183" s="1" t="s">
        <v>218</v>
      </c>
      <c r="C183" s="1"/>
      <c r="D183">
        <v>4</v>
      </c>
      <c r="E183">
        <v>10</v>
      </c>
      <c r="F183">
        <f t="shared" si="10"/>
        <v>40</v>
      </c>
      <c r="G183">
        <f t="shared" si="14"/>
        <v>46</v>
      </c>
    </row>
    <row r="184" spans="1:6" ht="12.75">
      <c r="A184" s="2"/>
      <c r="B184" s="1"/>
      <c r="C184" s="1"/>
      <c r="F184">
        <f t="shared" si="10"/>
        <v>0</v>
      </c>
    </row>
    <row r="185" spans="1:7" ht="12.75">
      <c r="A185" s="10" t="s">
        <v>386</v>
      </c>
      <c r="B185" s="1" t="s">
        <v>234</v>
      </c>
      <c r="C185" s="1" t="s">
        <v>343</v>
      </c>
      <c r="D185">
        <v>2</v>
      </c>
      <c r="E185">
        <v>50</v>
      </c>
      <c r="F185">
        <f t="shared" si="10"/>
        <v>100</v>
      </c>
      <c r="G185">
        <f>F185+F185*15/100</f>
        <v>115</v>
      </c>
    </row>
    <row r="186" spans="1:7" ht="12.75">
      <c r="A186" s="10" t="s">
        <v>386</v>
      </c>
      <c r="B186" s="1" t="s">
        <v>237</v>
      </c>
      <c r="C186" s="1" t="s">
        <v>345</v>
      </c>
      <c r="D186">
        <v>2</v>
      </c>
      <c r="E186">
        <v>50</v>
      </c>
      <c r="F186">
        <f t="shared" si="10"/>
        <v>100</v>
      </c>
      <c r="G186">
        <f>F186+F186*15/100</f>
        <v>115</v>
      </c>
    </row>
    <row r="187" spans="1:7" ht="12.75">
      <c r="A187" s="2" t="s">
        <v>386</v>
      </c>
      <c r="B187" s="1" t="s">
        <v>243</v>
      </c>
      <c r="C187" s="1" t="s">
        <v>349</v>
      </c>
      <c r="D187">
        <v>5</v>
      </c>
      <c r="E187">
        <v>10</v>
      </c>
      <c r="F187">
        <f t="shared" si="10"/>
        <v>50</v>
      </c>
      <c r="G187">
        <f>F187+F187*15/100</f>
        <v>57.5</v>
      </c>
    </row>
    <row r="188" spans="1:6" ht="12.75">
      <c r="A188" s="2"/>
      <c r="B188" s="1"/>
      <c r="C188" s="1"/>
      <c r="F188">
        <f t="shared" si="10"/>
        <v>0</v>
      </c>
    </row>
    <row r="189" spans="1:7" ht="12.75">
      <c r="A189" s="10" t="s">
        <v>387</v>
      </c>
      <c r="B189" s="1" t="s">
        <v>197</v>
      </c>
      <c r="C189" s="1"/>
      <c r="D189">
        <v>1</v>
      </c>
      <c r="E189">
        <v>120</v>
      </c>
      <c r="F189">
        <f t="shared" si="10"/>
        <v>120</v>
      </c>
      <c r="G189">
        <f>F189+F189*15/100</f>
        <v>138</v>
      </c>
    </row>
    <row r="190" spans="1:6" ht="12.75">
      <c r="A190" s="2"/>
      <c r="B190" s="1"/>
      <c r="C190" s="1"/>
      <c r="F190">
        <f t="shared" si="10"/>
        <v>0</v>
      </c>
    </row>
    <row r="191" spans="1:7" ht="12.75">
      <c r="A191" s="10" t="s">
        <v>388</v>
      </c>
      <c r="B191" s="1" t="s">
        <v>185</v>
      </c>
      <c r="C191" s="1" t="s">
        <v>325</v>
      </c>
      <c r="D191">
        <v>1</v>
      </c>
      <c r="E191">
        <v>50</v>
      </c>
      <c r="F191">
        <f t="shared" si="10"/>
        <v>50</v>
      </c>
      <c r="G191">
        <f>F191+F191*15/100</f>
        <v>57.5</v>
      </c>
    </row>
    <row r="192" spans="1:6" ht="12.75">
      <c r="A192" s="2"/>
      <c r="B192" s="1"/>
      <c r="C192" s="1"/>
      <c r="F192">
        <f t="shared" si="10"/>
        <v>0</v>
      </c>
    </row>
    <row r="193" spans="1:7" ht="12.75">
      <c r="A193" s="10" t="s">
        <v>389</v>
      </c>
      <c r="B193" s="1" t="s">
        <v>78</v>
      </c>
      <c r="C193" s="1"/>
      <c r="D193">
        <v>10</v>
      </c>
      <c r="E193">
        <v>6</v>
      </c>
      <c r="F193">
        <f t="shared" si="10"/>
        <v>60</v>
      </c>
      <c r="G193">
        <f aca="true" t="shared" si="15" ref="G193:G207">F193+F193*15/100</f>
        <v>69</v>
      </c>
    </row>
    <row r="194" spans="1:7" ht="12.75">
      <c r="A194" s="10" t="s">
        <v>389</v>
      </c>
      <c r="B194" s="1" t="s">
        <v>82</v>
      </c>
      <c r="C194" s="1"/>
      <c r="D194">
        <v>10</v>
      </c>
      <c r="E194">
        <v>12</v>
      </c>
      <c r="F194">
        <f t="shared" si="10"/>
        <v>120</v>
      </c>
      <c r="G194">
        <f t="shared" si="15"/>
        <v>138</v>
      </c>
    </row>
    <row r="195" spans="1:7" ht="12.75">
      <c r="A195" s="10" t="s">
        <v>389</v>
      </c>
      <c r="B195" s="1" t="s">
        <v>150</v>
      </c>
      <c r="C195" s="1"/>
      <c r="D195">
        <v>10</v>
      </c>
      <c r="E195">
        <v>7</v>
      </c>
      <c r="F195">
        <f aca="true" t="shared" si="16" ref="F195:F258">D195*E195</f>
        <v>70</v>
      </c>
      <c r="G195">
        <f t="shared" si="15"/>
        <v>80.5</v>
      </c>
    </row>
    <row r="196" spans="1:7" ht="12.75">
      <c r="A196" s="10" t="s">
        <v>389</v>
      </c>
      <c r="B196" s="1" t="s">
        <v>288</v>
      </c>
      <c r="C196" s="1"/>
      <c r="D196">
        <v>2</v>
      </c>
      <c r="E196">
        <v>18</v>
      </c>
      <c r="F196">
        <f t="shared" si="16"/>
        <v>36</v>
      </c>
      <c r="G196">
        <f t="shared" si="15"/>
        <v>41.4</v>
      </c>
    </row>
    <row r="197" spans="1:7" ht="12.75">
      <c r="A197" s="10" t="s">
        <v>389</v>
      </c>
      <c r="B197" s="1" t="s">
        <v>119</v>
      </c>
      <c r="C197" s="1" t="s">
        <v>319</v>
      </c>
      <c r="D197">
        <v>3</v>
      </c>
      <c r="E197">
        <v>55</v>
      </c>
      <c r="F197">
        <f t="shared" si="16"/>
        <v>165</v>
      </c>
      <c r="G197">
        <f t="shared" si="15"/>
        <v>189.75</v>
      </c>
    </row>
    <row r="198" spans="1:7" ht="12.75">
      <c r="A198" s="10" t="s">
        <v>389</v>
      </c>
      <c r="B198" s="1" t="s">
        <v>223</v>
      </c>
      <c r="C198" s="1"/>
      <c r="D198">
        <v>4</v>
      </c>
      <c r="E198">
        <v>35</v>
      </c>
      <c r="F198">
        <f t="shared" si="16"/>
        <v>140</v>
      </c>
      <c r="G198">
        <f t="shared" si="15"/>
        <v>161</v>
      </c>
    </row>
    <row r="199" spans="1:7" ht="12.75">
      <c r="A199" s="10" t="s">
        <v>389</v>
      </c>
      <c r="B199" s="1" t="s">
        <v>237</v>
      </c>
      <c r="C199" s="1"/>
      <c r="D199">
        <v>4</v>
      </c>
      <c r="E199">
        <v>50</v>
      </c>
      <c r="F199">
        <f t="shared" si="16"/>
        <v>200</v>
      </c>
      <c r="G199">
        <f t="shared" si="15"/>
        <v>230</v>
      </c>
    </row>
    <row r="200" spans="1:7" ht="12.75">
      <c r="A200" s="2" t="s">
        <v>389</v>
      </c>
      <c r="B200" t="s">
        <v>274</v>
      </c>
      <c r="C200" t="s">
        <v>355</v>
      </c>
      <c r="D200">
        <v>6</v>
      </c>
      <c r="E200">
        <v>95</v>
      </c>
      <c r="F200">
        <f t="shared" si="16"/>
        <v>570</v>
      </c>
      <c r="G200">
        <f t="shared" si="15"/>
        <v>655.5</v>
      </c>
    </row>
    <row r="201" spans="1:7" ht="12.75">
      <c r="A201" s="10" t="s">
        <v>389</v>
      </c>
      <c r="B201" s="1" t="s">
        <v>59</v>
      </c>
      <c r="C201" s="1"/>
      <c r="D201">
        <v>6</v>
      </c>
      <c r="E201">
        <v>12</v>
      </c>
      <c r="F201">
        <f t="shared" si="16"/>
        <v>72</v>
      </c>
      <c r="G201">
        <f t="shared" si="15"/>
        <v>82.8</v>
      </c>
    </row>
    <row r="202" spans="1:7" ht="12.75">
      <c r="A202" s="10" t="s">
        <v>389</v>
      </c>
      <c r="B202" s="1" t="s">
        <v>96</v>
      </c>
      <c r="C202" s="1"/>
      <c r="D202">
        <v>6</v>
      </c>
      <c r="E202">
        <v>12</v>
      </c>
      <c r="F202">
        <f t="shared" si="16"/>
        <v>72</v>
      </c>
      <c r="G202">
        <f t="shared" si="15"/>
        <v>82.8</v>
      </c>
    </row>
    <row r="203" spans="1:7" ht="12.75">
      <c r="A203" s="10" t="s">
        <v>389</v>
      </c>
      <c r="B203" s="1" t="s">
        <v>169</v>
      </c>
      <c r="C203" s="1"/>
      <c r="D203">
        <v>6</v>
      </c>
      <c r="E203">
        <v>12</v>
      </c>
      <c r="F203">
        <f t="shared" si="16"/>
        <v>72</v>
      </c>
      <c r="G203">
        <f t="shared" si="15"/>
        <v>82.8</v>
      </c>
    </row>
    <row r="204" spans="1:7" ht="12.75">
      <c r="A204" s="2" t="s">
        <v>389</v>
      </c>
      <c r="B204" s="3" t="s">
        <v>180</v>
      </c>
      <c r="C204" s="3"/>
      <c r="D204">
        <v>8</v>
      </c>
      <c r="E204">
        <v>25</v>
      </c>
      <c r="F204">
        <f t="shared" si="16"/>
        <v>200</v>
      </c>
      <c r="G204">
        <f t="shared" si="15"/>
        <v>230</v>
      </c>
    </row>
    <row r="205" spans="1:7" ht="12.75">
      <c r="A205" s="10" t="s">
        <v>389</v>
      </c>
      <c r="B205" s="1" t="s">
        <v>263</v>
      </c>
      <c r="C205" s="1" t="s">
        <v>353</v>
      </c>
      <c r="D205">
        <v>9</v>
      </c>
      <c r="E205">
        <v>75</v>
      </c>
      <c r="F205">
        <f t="shared" si="16"/>
        <v>675</v>
      </c>
      <c r="G205">
        <f t="shared" si="15"/>
        <v>776.25</v>
      </c>
    </row>
    <row r="206" spans="1:7" ht="12.75">
      <c r="A206" s="10" t="s">
        <v>389</v>
      </c>
      <c r="B206" s="1" t="s">
        <v>150</v>
      </c>
      <c r="C206" s="1" t="s">
        <v>321</v>
      </c>
      <c r="D206">
        <v>10</v>
      </c>
      <c r="E206">
        <v>7</v>
      </c>
      <c r="F206">
        <f t="shared" si="16"/>
        <v>70</v>
      </c>
      <c r="G206">
        <f t="shared" si="15"/>
        <v>80.5</v>
      </c>
    </row>
    <row r="207" spans="1:7" ht="12.75">
      <c r="A207" s="10" t="s">
        <v>389</v>
      </c>
      <c r="B207" s="1" t="s">
        <v>289</v>
      </c>
      <c r="C207" s="1"/>
      <c r="D207">
        <v>6</v>
      </c>
      <c r="E207">
        <v>35</v>
      </c>
      <c r="F207">
        <f t="shared" si="16"/>
        <v>210</v>
      </c>
      <c r="G207">
        <f t="shared" si="15"/>
        <v>241.5</v>
      </c>
    </row>
    <row r="208" spans="1:6" ht="12.75">
      <c r="A208" s="2"/>
      <c r="B208" s="1"/>
      <c r="C208" s="1"/>
      <c r="F208">
        <f t="shared" si="16"/>
        <v>0</v>
      </c>
    </row>
    <row r="209" spans="1:7" ht="12.75">
      <c r="A209" s="10" t="s">
        <v>390</v>
      </c>
      <c r="B209" s="1" t="s">
        <v>59</v>
      </c>
      <c r="C209" s="1"/>
      <c r="D209">
        <v>6</v>
      </c>
      <c r="E209">
        <v>12</v>
      </c>
      <c r="F209">
        <f t="shared" si="16"/>
        <v>72</v>
      </c>
      <c r="G209">
        <f>F209+F209*15/100</f>
        <v>82.8</v>
      </c>
    </row>
    <row r="210" spans="1:7" ht="12.75">
      <c r="A210" s="10" t="s">
        <v>390</v>
      </c>
      <c r="B210" s="1" t="s">
        <v>237</v>
      </c>
      <c r="C210" s="1"/>
      <c r="D210">
        <v>6</v>
      </c>
      <c r="E210">
        <v>50</v>
      </c>
      <c r="F210">
        <f t="shared" si="16"/>
        <v>300</v>
      </c>
      <c r="G210">
        <f>F210+F210*15/100</f>
        <v>345</v>
      </c>
    </row>
    <row r="211" spans="1:6" ht="12.75">
      <c r="A211" s="2"/>
      <c r="B211" s="1"/>
      <c r="C211" s="1"/>
      <c r="F211">
        <f t="shared" si="16"/>
        <v>0</v>
      </c>
    </row>
    <row r="212" spans="1:7" ht="12.75">
      <c r="A212" s="10" t="s">
        <v>391</v>
      </c>
      <c r="B212" s="1" t="s">
        <v>251</v>
      </c>
      <c r="C212" s="1"/>
      <c r="D212">
        <v>1</v>
      </c>
      <c r="E212">
        <v>40</v>
      </c>
      <c r="F212">
        <f t="shared" si="16"/>
        <v>40</v>
      </c>
      <c r="G212">
        <f>F212+F212*15/100</f>
        <v>46</v>
      </c>
    </row>
    <row r="213" spans="1:7" ht="12.75">
      <c r="A213" s="10" t="s">
        <v>391</v>
      </c>
      <c r="B213" s="1" t="s">
        <v>290</v>
      </c>
      <c r="C213" s="1"/>
      <c r="D213">
        <v>2</v>
      </c>
      <c r="E213">
        <v>45</v>
      </c>
      <c r="F213">
        <f t="shared" si="16"/>
        <v>90</v>
      </c>
      <c r="G213">
        <f>F213+F213*15/100</f>
        <v>103.5</v>
      </c>
    </row>
    <row r="214" spans="1:7" ht="12.75">
      <c r="A214" s="10" t="s">
        <v>391</v>
      </c>
      <c r="B214" s="1" t="s">
        <v>150</v>
      </c>
      <c r="C214" s="1"/>
      <c r="D214">
        <v>2</v>
      </c>
      <c r="E214">
        <v>7</v>
      </c>
      <c r="F214">
        <f t="shared" si="16"/>
        <v>14</v>
      </c>
      <c r="G214">
        <f>F214+F214*15/100</f>
        <v>16.1</v>
      </c>
    </row>
    <row r="215" spans="1:7" ht="12.75">
      <c r="A215" s="10" t="s">
        <v>391</v>
      </c>
      <c r="B215" s="1" t="s">
        <v>204</v>
      </c>
      <c r="C215" s="1"/>
      <c r="D215">
        <v>12</v>
      </c>
      <c r="E215">
        <v>1.5</v>
      </c>
      <c r="F215">
        <f t="shared" si="16"/>
        <v>18</v>
      </c>
      <c r="G215">
        <f>F215+F215*15/100</f>
        <v>20.7</v>
      </c>
    </row>
    <row r="216" spans="1:6" ht="12.75">
      <c r="A216" s="2"/>
      <c r="B216" s="1"/>
      <c r="C216" s="1"/>
      <c r="F216">
        <f t="shared" si="16"/>
        <v>0</v>
      </c>
    </row>
    <row r="217" spans="1:7" ht="12.75">
      <c r="A217" s="10" t="s">
        <v>392</v>
      </c>
      <c r="B217" s="1" t="s">
        <v>52</v>
      </c>
      <c r="C217" s="1"/>
      <c r="D217">
        <v>1</v>
      </c>
      <c r="E217">
        <v>28</v>
      </c>
      <c r="F217">
        <f t="shared" si="16"/>
        <v>28</v>
      </c>
      <c r="G217">
        <f>F217+F217*15/100</f>
        <v>32.2</v>
      </c>
    </row>
    <row r="218" spans="1:7" ht="12.75">
      <c r="A218" s="10" t="s">
        <v>392</v>
      </c>
      <c r="B218" s="1" t="s">
        <v>440</v>
      </c>
      <c r="C218" s="1"/>
      <c r="D218">
        <v>1</v>
      </c>
      <c r="E218">
        <v>10</v>
      </c>
      <c r="F218">
        <f t="shared" si="16"/>
        <v>10</v>
      </c>
      <c r="G218">
        <f>F218+F218*15/100</f>
        <v>11.5</v>
      </c>
    </row>
    <row r="219" spans="1:7" ht="12.75">
      <c r="A219" s="10" t="s">
        <v>392</v>
      </c>
      <c r="B219" s="1" t="s">
        <v>226</v>
      </c>
      <c r="C219" s="1"/>
      <c r="D219">
        <v>2</v>
      </c>
      <c r="E219">
        <v>35</v>
      </c>
      <c r="F219">
        <f t="shared" si="16"/>
        <v>70</v>
      </c>
      <c r="G219">
        <f>F219+F219*15/100</f>
        <v>80.5</v>
      </c>
    </row>
    <row r="220" spans="1:7" ht="12.75">
      <c r="A220" s="10" t="s">
        <v>392</v>
      </c>
      <c r="B220" s="1" t="s">
        <v>59</v>
      </c>
      <c r="C220" s="1"/>
      <c r="D220">
        <v>4</v>
      </c>
      <c r="E220">
        <v>12</v>
      </c>
      <c r="F220">
        <f t="shared" si="16"/>
        <v>48</v>
      </c>
      <c r="G220">
        <f>F220+F220*15/100</f>
        <v>55.2</v>
      </c>
    </row>
    <row r="221" spans="1:6" ht="12.75">
      <c r="A221" s="2"/>
      <c r="B221" s="1"/>
      <c r="C221" s="1"/>
      <c r="F221">
        <f t="shared" si="16"/>
        <v>0</v>
      </c>
    </row>
    <row r="222" spans="1:7" ht="12.75">
      <c r="A222" s="10" t="s">
        <v>393</v>
      </c>
      <c r="B222" s="1" t="s">
        <v>96</v>
      </c>
      <c r="C222" s="1"/>
      <c r="D222">
        <v>3</v>
      </c>
      <c r="E222">
        <v>12</v>
      </c>
      <c r="F222">
        <f t="shared" si="16"/>
        <v>36</v>
      </c>
      <c r="G222">
        <f>F222+F222*15/100</f>
        <v>41.4</v>
      </c>
    </row>
    <row r="223" spans="1:6" ht="12.75">
      <c r="A223" s="2"/>
      <c r="B223" s="1"/>
      <c r="C223" s="1"/>
      <c r="F223">
        <f t="shared" si="16"/>
        <v>0</v>
      </c>
    </row>
    <row r="224" spans="1:7" ht="12.75">
      <c r="A224" s="10" t="s">
        <v>394</v>
      </c>
      <c r="B224" s="1" t="s">
        <v>237</v>
      </c>
      <c r="C224" s="1"/>
      <c r="D224">
        <v>2</v>
      </c>
      <c r="E224">
        <v>50</v>
      </c>
      <c r="F224">
        <f t="shared" si="16"/>
        <v>100</v>
      </c>
      <c r="G224">
        <f>F224+F224*15/100</f>
        <v>115</v>
      </c>
    </row>
    <row r="225" spans="1:7" ht="12.75">
      <c r="A225" s="2" t="s">
        <v>394</v>
      </c>
      <c r="B225" s="1" t="s">
        <v>218</v>
      </c>
      <c r="C225" s="1"/>
      <c r="D225">
        <v>4</v>
      </c>
      <c r="E225">
        <v>10</v>
      </c>
      <c r="F225">
        <f t="shared" si="16"/>
        <v>40</v>
      </c>
      <c r="G225">
        <f>F225+F225*15/100</f>
        <v>46</v>
      </c>
    </row>
    <row r="226" spans="1:6" ht="12.75">
      <c r="A226" s="2"/>
      <c r="B226" s="1"/>
      <c r="C226" s="1"/>
      <c r="F226">
        <f t="shared" si="16"/>
        <v>0</v>
      </c>
    </row>
    <row r="227" spans="1:7" ht="12.75">
      <c r="A227" s="10" t="s">
        <v>395</v>
      </c>
      <c r="B227" s="1" t="s">
        <v>290</v>
      </c>
      <c r="C227" s="1"/>
      <c r="D227">
        <v>1</v>
      </c>
      <c r="E227">
        <v>45</v>
      </c>
      <c r="F227">
        <f t="shared" si="16"/>
        <v>45</v>
      </c>
      <c r="G227">
        <f>F227+F227*15/100</f>
        <v>51.75</v>
      </c>
    </row>
    <row r="228" spans="1:7" ht="12.75">
      <c r="A228" s="10" t="s">
        <v>395</v>
      </c>
      <c r="B228" s="1" t="s">
        <v>291</v>
      </c>
      <c r="C228" s="1"/>
      <c r="D228">
        <v>1</v>
      </c>
      <c r="E228">
        <v>40</v>
      </c>
      <c r="F228">
        <f t="shared" si="16"/>
        <v>40</v>
      </c>
      <c r="G228">
        <f>F228+F228*15/100</f>
        <v>46</v>
      </c>
    </row>
    <row r="229" spans="1:7" ht="12.75">
      <c r="A229" s="10" t="s">
        <v>395</v>
      </c>
      <c r="B229" s="1" t="s">
        <v>263</v>
      </c>
      <c r="C229" s="1"/>
      <c r="D229">
        <v>1</v>
      </c>
      <c r="E229">
        <v>75</v>
      </c>
      <c r="F229">
        <f t="shared" si="16"/>
        <v>75</v>
      </c>
      <c r="G229">
        <f>F229+F229*15/100</f>
        <v>86.25</v>
      </c>
    </row>
    <row r="230" spans="1:7" ht="12.75">
      <c r="A230" s="10" t="s">
        <v>395</v>
      </c>
      <c r="B230" s="1" t="s">
        <v>204</v>
      </c>
      <c r="C230" s="1"/>
      <c r="D230">
        <v>16</v>
      </c>
      <c r="E230">
        <v>1.5</v>
      </c>
      <c r="F230">
        <f t="shared" si="16"/>
        <v>24</v>
      </c>
      <c r="G230">
        <f>F230+F230*15/100</f>
        <v>27.6</v>
      </c>
    </row>
    <row r="231" spans="1:6" ht="12.75">
      <c r="A231" s="2"/>
      <c r="B231" s="1"/>
      <c r="C231" s="1"/>
      <c r="F231">
        <f t="shared" si="16"/>
        <v>0</v>
      </c>
    </row>
    <row r="232" spans="1:7" ht="12.75">
      <c r="A232" s="10" t="s">
        <v>396</v>
      </c>
      <c r="B232" s="1" t="s">
        <v>204</v>
      </c>
      <c r="C232" s="1"/>
      <c r="D232">
        <v>10</v>
      </c>
      <c r="E232">
        <v>1.5</v>
      </c>
      <c r="F232">
        <f t="shared" si="16"/>
        <v>15</v>
      </c>
      <c r="G232">
        <f>F232+F232*15/100</f>
        <v>17.25</v>
      </c>
    </row>
    <row r="233" spans="1:6" ht="12.75">
      <c r="A233" s="2"/>
      <c r="B233" s="1"/>
      <c r="C233" s="1"/>
      <c r="F233">
        <f t="shared" si="16"/>
        <v>0</v>
      </c>
    </row>
    <row r="234" spans="1:7" ht="12.75">
      <c r="A234" s="10" t="s">
        <v>397</v>
      </c>
      <c r="B234" s="1" t="s">
        <v>78</v>
      </c>
      <c r="C234" s="1" t="s">
        <v>309</v>
      </c>
      <c r="D234">
        <v>10</v>
      </c>
      <c r="E234">
        <v>6</v>
      </c>
      <c r="F234">
        <f t="shared" si="16"/>
        <v>60</v>
      </c>
      <c r="G234">
        <f aca="true" t="shared" si="17" ref="G234:G239">F234+F234*15/100</f>
        <v>69</v>
      </c>
    </row>
    <row r="235" spans="1:7" ht="12.75">
      <c r="A235" s="10" t="s">
        <v>397</v>
      </c>
      <c r="B235" s="1" t="s">
        <v>59</v>
      </c>
      <c r="C235" s="1"/>
      <c r="D235">
        <v>4</v>
      </c>
      <c r="E235">
        <v>12</v>
      </c>
      <c r="F235">
        <f t="shared" si="16"/>
        <v>48</v>
      </c>
      <c r="G235">
        <f t="shared" si="17"/>
        <v>55.2</v>
      </c>
    </row>
    <row r="236" spans="1:7" ht="12.75">
      <c r="A236" s="10" t="s">
        <v>397</v>
      </c>
      <c r="B236" s="1" t="s">
        <v>226</v>
      </c>
      <c r="C236" s="1"/>
      <c r="D236">
        <v>4</v>
      </c>
      <c r="E236">
        <v>35</v>
      </c>
      <c r="F236">
        <f t="shared" si="16"/>
        <v>140</v>
      </c>
      <c r="G236">
        <f t="shared" si="17"/>
        <v>161</v>
      </c>
    </row>
    <row r="237" spans="1:7" ht="12.75">
      <c r="A237" s="10" t="s">
        <v>397</v>
      </c>
      <c r="B237" s="1" t="s">
        <v>150</v>
      </c>
      <c r="C237" s="1"/>
      <c r="D237">
        <v>10</v>
      </c>
      <c r="E237">
        <v>7</v>
      </c>
      <c r="F237">
        <f t="shared" si="16"/>
        <v>70</v>
      </c>
      <c r="G237">
        <f t="shared" si="17"/>
        <v>80.5</v>
      </c>
    </row>
    <row r="238" spans="1:7" ht="12.75">
      <c r="A238" s="10" t="s">
        <v>397</v>
      </c>
      <c r="B238" s="1" t="s">
        <v>20</v>
      </c>
      <c r="C238" s="1"/>
      <c r="D238">
        <v>8</v>
      </c>
      <c r="E238">
        <v>12</v>
      </c>
      <c r="F238">
        <f t="shared" si="16"/>
        <v>96</v>
      </c>
      <c r="G238">
        <f t="shared" si="17"/>
        <v>110.4</v>
      </c>
    </row>
    <row r="239" spans="1:7" ht="12.75">
      <c r="A239" s="2" t="s">
        <v>397</v>
      </c>
      <c r="B239" s="1" t="s">
        <v>255</v>
      </c>
      <c r="C239" s="1"/>
      <c r="D239">
        <v>2</v>
      </c>
      <c r="E239">
        <v>35</v>
      </c>
      <c r="F239">
        <f t="shared" si="16"/>
        <v>70</v>
      </c>
      <c r="G239">
        <f t="shared" si="17"/>
        <v>80.5</v>
      </c>
    </row>
    <row r="240" spans="1:6" ht="12.75">
      <c r="A240" s="2"/>
      <c r="B240" s="1"/>
      <c r="C240" s="1"/>
      <c r="F240">
        <f t="shared" si="16"/>
        <v>0</v>
      </c>
    </row>
    <row r="241" spans="1:7" ht="12.75">
      <c r="A241" s="10" t="s">
        <v>398</v>
      </c>
      <c r="B241" s="1" t="s">
        <v>439</v>
      </c>
      <c r="C241" s="1"/>
      <c r="D241">
        <v>10</v>
      </c>
      <c r="E241">
        <v>50</v>
      </c>
      <c r="F241">
        <f t="shared" si="16"/>
        <v>500</v>
      </c>
      <c r="G241">
        <f aca="true" t="shared" si="18" ref="G241:G246">F241+F241*15/100</f>
        <v>575</v>
      </c>
    </row>
    <row r="242" spans="1:7" ht="12.75">
      <c r="A242" s="10" t="s">
        <v>398</v>
      </c>
      <c r="B242" s="1" t="s">
        <v>185</v>
      </c>
      <c r="C242" s="1"/>
      <c r="D242">
        <v>1</v>
      </c>
      <c r="E242">
        <v>50</v>
      </c>
      <c r="F242">
        <f t="shared" si="16"/>
        <v>50</v>
      </c>
      <c r="G242">
        <f t="shared" si="18"/>
        <v>57.5</v>
      </c>
    </row>
    <row r="243" spans="1:7" ht="12.75">
      <c r="A243" s="10" t="s">
        <v>398</v>
      </c>
      <c r="B243" s="1" t="s">
        <v>204</v>
      </c>
      <c r="C243" s="1"/>
      <c r="D243">
        <v>10</v>
      </c>
      <c r="E243">
        <v>1.5</v>
      </c>
      <c r="F243">
        <f t="shared" si="16"/>
        <v>15</v>
      </c>
      <c r="G243">
        <f t="shared" si="18"/>
        <v>17.25</v>
      </c>
    </row>
    <row r="244" spans="1:7" ht="12.75">
      <c r="A244" s="10" t="s">
        <v>398</v>
      </c>
      <c r="B244" s="1" t="s">
        <v>82</v>
      </c>
      <c r="C244" s="1"/>
      <c r="D244">
        <v>2</v>
      </c>
      <c r="E244">
        <v>12</v>
      </c>
      <c r="F244">
        <f t="shared" si="16"/>
        <v>24</v>
      </c>
      <c r="G244">
        <f t="shared" si="18"/>
        <v>27.6</v>
      </c>
    </row>
    <row r="245" spans="1:7" ht="12.75">
      <c r="A245" s="10" t="s">
        <v>398</v>
      </c>
      <c r="B245" s="1" t="s">
        <v>96</v>
      </c>
      <c r="C245" s="1"/>
      <c r="D245">
        <v>2</v>
      </c>
      <c r="E245">
        <v>12</v>
      </c>
      <c r="F245">
        <f t="shared" si="16"/>
        <v>24</v>
      </c>
      <c r="G245">
        <f t="shared" si="18"/>
        <v>27.6</v>
      </c>
    </row>
    <row r="246" spans="1:7" ht="12.75">
      <c r="A246" s="2" t="s">
        <v>398</v>
      </c>
      <c r="B246" s="1" t="s">
        <v>218</v>
      </c>
      <c r="C246" s="1"/>
      <c r="D246">
        <v>2</v>
      </c>
      <c r="E246">
        <v>10</v>
      </c>
      <c r="F246">
        <f t="shared" si="16"/>
        <v>20</v>
      </c>
      <c r="G246">
        <f t="shared" si="18"/>
        <v>23</v>
      </c>
    </row>
    <row r="247" spans="1:6" ht="12.75">
      <c r="A247" s="2"/>
      <c r="B247" s="1"/>
      <c r="C247" s="1"/>
      <c r="F247">
        <f t="shared" si="16"/>
        <v>0</v>
      </c>
    </row>
    <row r="248" spans="1:7" ht="12.75">
      <c r="A248" s="10" t="s">
        <v>399</v>
      </c>
      <c r="B248" s="1" t="s">
        <v>232</v>
      </c>
      <c r="C248" s="1"/>
      <c r="D248">
        <v>10</v>
      </c>
      <c r="E248">
        <v>30</v>
      </c>
      <c r="F248">
        <f t="shared" si="16"/>
        <v>300</v>
      </c>
      <c r="G248">
        <f aca="true" t="shared" si="19" ref="G248:G255">F248+F248*15/100</f>
        <v>345</v>
      </c>
    </row>
    <row r="249" spans="1:7" ht="12.75">
      <c r="A249" s="10" t="s">
        <v>399</v>
      </c>
      <c r="B249" s="1" t="s">
        <v>20</v>
      </c>
      <c r="C249" s="1"/>
      <c r="D249">
        <v>11</v>
      </c>
      <c r="E249">
        <v>12</v>
      </c>
      <c r="F249">
        <f t="shared" si="16"/>
        <v>132</v>
      </c>
      <c r="G249">
        <f t="shared" si="19"/>
        <v>151.8</v>
      </c>
    </row>
    <row r="250" spans="1:7" ht="12.75">
      <c r="A250" s="2" t="s">
        <v>399</v>
      </c>
      <c r="B250" s="1" t="s">
        <v>218</v>
      </c>
      <c r="C250" s="1"/>
      <c r="D250">
        <v>12</v>
      </c>
      <c r="E250">
        <v>10</v>
      </c>
      <c r="F250">
        <f t="shared" si="16"/>
        <v>120</v>
      </c>
      <c r="G250">
        <f t="shared" si="19"/>
        <v>138</v>
      </c>
    </row>
    <row r="251" spans="1:7" ht="12.75">
      <c r="A251" s="10" t="s">
        <v>399</v>
      </c>
      <c r="B251" s="1" t="s">
        <v>20</v>
      </c>
      <c r="C251" s="1"/>
      <c r="D251">
        <v>2</v>
      </c>
      <c r="E251">
        <v>12</v>
      </c>
      <c r="F251">
        <f t="shared" si="16"/>
        <v>24</v>
      </c>
      <c r="G251">
        <f t="shared" si="19"/>
        <v>27.6</v>
      </c>
    </row>
    <row r="252" spans="1:7" ht="12.75">
      <c r="A252" s="10" t="s">
        <v>399</v>
      </c>
      <c r="B252" s="1" t="s">
        <v>290</v>
      </c>
      <c r="C252" s="1"/>
      <c r="D252">
        <v>2</v>
      </c>
      <c r="E252">
        <v>45</v>
      </c>
      <c r="F252">
        <f t="shared" si="16"/>
        <v>90</v>
      </c>
      <c r="G252">
        <f t="shared" si="19"/>
        <v>103.5</v>
      </c>
    </row>
    <row r="253" spans="1:7" ht="12.75">
      <c r="A253" s="10" t="s">
        <v>399</v>
      </c>
      <c r="B253" s="1" t="s">
        <v>96</v>
      </c>
      <c r="C253" s="1"/>
      <c r="D253">
        <v>6</v>
      </c>
      <c r="E253">
        <v>12</v>
      </c>
      <c r="F253">
        <f t="shared" si="16"/>
        <v>72</v>
      </c>
      <c r="G253">
        <f t="shared" si="19"/>
        <v>82.8</v>
      </c>
    </row>
    <row r="254" spans="1:7" ht="12.75">
      <c r="A254" s="10" t="s">
        <v>399</v>
      </c>
      <c r="B254" s="1" t="s">
        <v>150</v>
      </c>
      <c r="C254" s="1"/>
      <c r="D254">
        <v>8</v>
      </c>
      <c r="E254">
        <v>7</v>
      </c>
      <c r="F254">
        <f t="shared" si="16"/>
        <v>56</v>
      </c>
      <c r="G254">
        <f t="shared" si="19"/>
        <v>64.4</v>
      </c>
    </row>
    <row r="255" spans="1:7" ht="12.75">
      <c r="A255" s="10" t="s">
        <v>399</v>
      </c>
      <c r="B255" s="1" t="s">
        <v>293</v>
      </c>
      <c r="C255" s="1"/>
      <c r="D255">
        <v>9</v>
      </c>
      <c r="E255">
        <v>12</v>
      </c>
      <c r="F255">
        <f t="shared" si="16"/>
        <v>108</v>
      </c>
      <c r="G255">
        <f t="shared" si="19"/>
        <v>124.2</v>
      </c>
    </row>
    <row r="256" spans="1:6" ht="12.75">
      <c r="A256" s="2"/>
      <c r="B256" s="1"/>
      <c r="C256" s="1"/>
      <c r="F256">
        <f t="shared" si="16"/>
        <v>0</v>
      </c>
    </row>
    <row r="257" spans="1:7" ht="12.75">
      <c r="A257" s="10" t="s">
        <v>400</v>
      </c>
      <c r="B257" s="1" t="s">
        <v>289</v>
      </c>
      <c r="C257" s="1"/>
      <c r="D257">
        <v>1</v>
      </c>
      <c r="E257">
        <v>35</v>
      </c>
      <c r="F257">
        <f t="shared" si="16"/>
        <v>35</v>
      </c>
      <c r="G257">
        <f aca="true" t="shared" si="20" ref="G257:G262">F257+F257*15/100</f>
        <v>40.25</v>
      </c>
    </row>
    <row r="258" spans="1:7" ht="12.75">
      <c r="A258" s="10" t="s">
        <v>400</v>
      </c>
      <c r="B258" s="1" t="s">
        <v>289</v>
      </c>
      <c r="C258" s="1"/>
      <c r="D258">
        <v>2</v>
      </c>
      <c r="E258">
        <v>35</v>
      </c>
      <c r="F258">
        <f t="shared" si="16"/>
        <v>70</v>
      </c>
      <c r="G258">
        <f t="shared" si="20"/>
        <v>80.5</v>
      </c>
    </row>
    <row r="259" spans="1:7" ht="12.75">
      <c r="A259" s="10" t="s">
        <v>400</v>
      </c>
      <c r="B259" s="1" t="s">
        <v>52</v>
      </c>
      <c r="C259" s="1"/>
      <c r="D259">
        <v>3</v>
      </c>
      <c r="E259">
        <v>28</v>
      </c>
      <c r="F259">
        <f aca="true" t="shared" si="21" ref="F259:F322">D259*E259</f>
        <v>84</v>
      </c>
      <c r="G259">
        <f t="shared" si="20"/>
        <v>96.6</v>
      </c>
    </row>
    <row r="260" spans="1:7" ht="12.75">
      <c r="A260" s="10" t="s">
        <v>400</v>
      </c>
      <c r="B260" s="1" t="s">
        <v>59</v>
      </c>
      <c r="C260" s="1"/>
      <c r="D260">
        <v>3</v>
      </c>
      <c r="E260">
        <v>12</v>
      </c>
      <c r="F260">
        <f t="shared" si="21"/>
        <v>36</v>
      </c>
      <c r="G260">
        <f t="shared" si="20"/>
        <v>41.4</v>
      </c>
    </row>
    <row r="261" spans="1:7" ht="12.75">
      <c r="A261" s="10" t="s">
        <v>400</v>
      </c>
      <c r="B261" s="1" t="s">
        <v>169</v>
      </c>
      <c r="C261" s="1"/>
      <c r="D261">
        <v>3</v>
      </c>
      <c r="E261">
        <v>12</v>
      </c>
      <c r="F261">
        <f t="shared" si="21"/>
        <v>36</v>
      </c>
      <c r="G261">
        <f t="shared" si="20"/>
        <v>41.4</v>
      </c>
    </row>
    <row r="262" spans="1:7" ht="12.75">
      <c r="A262" s="10" t="s">
        <v>400</v>
      </c>
      <c r="B262" s="1" t="s">
        <v>20</v>
      </c>
      <c r="C262" s="1"/>
      <c r="D262">
        <v>4</v>
      </c>
      <c r="E262">
        <v>12</v>
      </c>
      <c r="F262">
        <f t="shared" si="21"/>
        <v>48</v>
      </c>
      <c r="G262">
        <f t="shared" si="20"/>
        <v>55.2</v>
      </c>
    </row>
    <row r="263" spans="1:6" ht="12.75">
      <c r="A263" s="2"/>
      <c r="B263" s="1"/>
      <c r="C263" s="1"/>
      <c r="F263">
        <f t="shared" si="21"/>
        <v>0</v>
      </c>
    </row>
    <row r="264" spans="1:7" ht="12.75">
      <c r="A264" s="10" t="s">
        <v>401</v>
      </c>
      <c r="B264" s="1" t="s">
        <v>150</v>
      </c>
      <c r="C264" s="1"/>
      <c r="D264">
        <v>5</v>
      </c>
      <c r="E264">
        <v>7</v>
      </c>
      <c r="F264">
        <f t="shared" si="21"/>
        <v>35</v>
      </c>
      <c r="G264">
        <f>F264+F264*15/100</f>
        <v>40.25</v>
      </c>
    </row>
    <row r="265" spans="1:6" ht="12.75">
      <c r="A265" s="2"/>
      <c r="B265" s="1"/>
      <c r="C265" s="1"/>
      <c r="F265">
        <f t="shared" si="21"/>
        <v>0</v>
      </c>
    </row>
    <row r="266" spans="1:7" ht="12.75">
      <c r="A266" s="10" t="s">
        <v>402</v>
      </c>
      <c r="B266" s="1" t="s">
        <v>289</v>
      </c>
      <c r="C266" s="1"/>
      <c r="D266">
        <v>1</v>
      </c>
      <c r="E266">
        <v>35</v>
      </c>
      <c r="F266">
        <f t="shared" si="21"/>
        <v>35</v>
      </c>
      <c r="G266">
        <f aca="true" t="shared" si="22" ref="G266:G275">F266+F266*15/100</f>
        <v>40.25</v>
      </c>
    </row>
    <row r="267" spans="1:7" ht="12.75">
      <c r="A267" s="10" t="s">
        <v>402</v>
      </c>
      <c r="B267" s="1" t="s">
        <v>290</v>
      </c>
      <c r="C267" s="1"/>
      <c r="D267">
        <v>1</v>
      </c>
      <c r="E267">
        <v>45</v>
      </c>
      <c r="F267">
        <f t="shared" si="21"/>
        <v>45</v>
      </c>
      <c r="G267">
        <f t="shared" si="22"/>
        <v>51.75</v>
      </c>
    </row>
    <row r="268" spans="1:7" ht="12.75">
      <c r="A268" s="10" t="s">
        <v>402</v>
      </c>
      <c r="B268" s="1" t="s">
        <v>114</v>
      </c>
      <c r="C268" s="1"/>
      <c r="D268">
        <v>1</v>
      </c>
      <c r="E268">
        <v>120</v>
      </c>
      <c r="F268">
        <f t="shared" si="21"/>
        <v>120</v>
      </c>
      <c r="G268">
        <f t="shared" si="22"/>
        <v>138</v>
      </c>
    </row>
    <row r="269" spans="1:7" ht="12.75">
      <c r="A269" s="10" t="s">
        <v>402</v>
      </c>
      <c r="B269" s="1" t="s">
        <v>119</v>
      </c>
      <c r="C269" s="1"/>
      <c r="D269">
        <v>1</v>
      </c>
      <c r="E269">
        <v>55</v>
      </c>
      <c r="F269">
        <f t="shared" si="21"/>
        <v>55</v>
      </c>
      <c r="G269">
        <f t="shared" si="22"/>
        <v>63.25</v>
      </c>
    </row>
    <row r="270" spans="1:7" ht="12.75">
      <c r="A270" s="2" t="s">
        <v>402</v>
      </c>
      <c r="B270" s="3" t="s">
        <v>180</v>
      </c>
      <c r="C270" s="3"/>
      <c r="D270">
        <v>1</v>
      </c>
      <c r="E270">
        <v>25</v>
      </c>
      <c r="F270">
        <f t="shared" si="21"/>
        <v>25</v>
      </c>
      <c r="G270">
        <f t="shared" si="22"/>
        <v>28.75</v>
      </c>
    </row>
    <row r="271" spans="1:7" ht="12.75">
      <c r="A271" s="10" t="s">
        <v>402</v>
      </c>
      <c r="B271" s="1" t="s">
        <v>59</v>
      </c>
      <c r="C271" s="1"/>
      <c r="D271">
        <v>2</v>
      </c>
      <c r="E271">
        <v>12</v>
      </c>
      <c r="F271">
        <f t="shared" si="21"/>
        <v>24</v>
      </c>
      <c r="G271">
        <f t="shared" si="22"/>
        <v>27.6</v>
      </c>
    </row>
    <row r="272" spans="1:7" ht="12.75">
      <c r="A272" s="10" t="s">
        <v>402</v>
      </c>
      <c r="B272" s="1" t="s">
        <v>150</v>
      </c>
      <c r="C272" s="1"/>
      <c r="D272">
        <v>5</v>
      </c>
      <c r="E272">
        <v>7</v>
      </c>
      <c r="F272">
        <f t="shared" si="21"/>
        <v>35</v>
      </c>
      <c r="G272">
        <f t="shared" si="22"/>
        <v>40.25</v>
      </c>
    </row>
    <row r="273" spans="1:7" ht="12.75">
      <c r="A273" s="10" t="s">
        <v>402</v>
      </c>
      <c r="B273" s="1" t="s">
        <v>440</v>
      </c>
      <c r="C273" s="1"/>
      <c r="D273">
        <v>2</v>
      </c>
      <c r="E273">
        <v>10</v>
      </c>
      <c r="F273">
        <f t="shared" si="21"/>
        <v>20</v>
      </c>
      <c r="G273">
        <f t="shared" si="22"/>
        <v>23</v>
      </c>
    </row>
    <row r="274" spans="1:7" ht="12.75">
      <c r="A274" s="10" t="s">
        <v>402</v>
      </c>
      <c r="B274" s="1" t="s">
        <v>204</v>
      </c>
      <c r="C274" s="1"/>
      <c r="D274">
        <v>20</v>
      </c>
      <c r="E274">
        <v>1.5</v>
      </c>
      <c r="F274">
        <f t="shared" si="21"/>
        <v>30</v>
      </c>
      <c r="G274">
        <f t="shared" si="22"/>
        <v>34.5</v>
      </c>
    </row>
    <row r="275" spans="1:7" ht="12.75">
      <c r="A275" s="10" t="s">
        <v>402</v>
      </c>
      <c r="B275" s="1" t="s">
        <v>169</v>
      </c>
      <c r="C275" s="1"/>
      <c r="D275">
        <v>3</v>
      </c>
      <c r="E275">
        <v>12</v>
      </c>
      <c r="F275">
        <f t="shared" si="21"/>
        <v>36</v>
      </c>
      <c r="G275">
        <f t="shared" si="22"/>
        <v>41.4</v>
      </c>
    </row>
    <row r="276" spans="1:6" ht="12.75">
      <c r="A276" s="2"/>
      <c r="B276" s="1"/>
      <c r="C276" s="1"/>
      <c r="F276">
        <f t="shared" si="21"/>
        <v>0</v>
      </c>
    </row>
    <row r="277" spans="1:7" ht="12.75">
      <c r="A277" s="10" t="s">
        <v>403</v>
      </c>
      <c r="B277" s="1" t="s">
        <v>439</v>
      </c>
      <c r="C277" s="1"/>
      <c r="D277">
        <v>10</v>
      </c>
      <c r="E277">
        <v>50</v>
      </c>
      <c r="F277">
        <f t="shared" si="21"/>
        <v>500</v>
      </c>
      <c r="G277">
        <f aca="true" t="shared" si="23" ref="G277:G284">F277+F277*15/100</f>
        <v>575</v>
      </c>
    </row>
    <row r="278" spans="1:7" ht="12.75">
      <c r="A278" s="2" t="s">
        <v>403</v>
      </c>
      <c r="B278" s="1" t="s">
        <v>201</v>
      </c>
      <c r="C278" s="1"/>
      <c r="D278">
        <v>10</v>
      </c>
      <c r="E278">
        <v>10</v>
      </c>
      <c r="F278">
        <f t="shared" si="21"/>
        <v>100</v>
      </c>
      <c r="G278">
        <f t="shared" si="23"/>
        <v>115</v>
      </c>
    </row>
    <row r="279" spans="1:7" ht="12.75">
      <c r="A279" s="10" t="s">
        <v>403</v>
      </c>
      <c r="B279" s="1" t="s">
        <v>289</v>
      </c>
      <c r="C279" s="1"/>
      <c r="D279">
        <v>2</v>
      </c>
      <c r="E279">
        <v>35</v>
      </c>
      <c r="F279">
        <f t="shared" si="21"/>
        <v>70</v>
      </c>
      <c r="G279">
        <f t="shared" si="23"/>
        <v>80.5</v>
      </c>
    </row>
    <row r="280" spans="1:7" ht="12.75">
      <c r="A280" s="10" t="s">
        <v>403</v>
      </c>
      <c r="B280" s="1" t="s">
        <v>234</v>
      </c>
      <c r="C280" s="1"/>
      <c r="D280">
        <v>2</v>
      </c>
      <c r="E280">
        <v>50</v>
      </c>
      <c r="F280">
        <f t="shared" si="21"/>
        <v>100</v>
      </c>
      <c r="G280">
        <f t="shared" si="23"/>
        <v>115</v>
      </c>
    </row>
    <row r="281" spans="1:7" ht="12.75">
      <c r="A281" s="10" t="s">
        <v>403</v>
      </c>
      <c r="B281" s="1" t="s">
        <v>293</v>
      </c>
      <c r="C281" s="1"/>
      <c r="D281">
        <v>3</v>
      </c>
      <c r="E281">
        <v>12</v>
      </c>
      <c r="F281">
        <f t="shared" si="21"/>
        <v>36</v>
      </c>
      <c r="G281">
        <f t="shared" si="23"/>
        <v>41.4</v>
      </c>
    </row>
    <row r="282" spans="1:7" ht="12.75">
      <c r="A282" s="10" t="s">
        <v>403</v>
      </c>
      <c r="B282" s="1" t="s">
        <v>127</v>
      </c>
      <c r="C282" s="1"/>
      <c r="D282">
        <v>4</v>
      </c>
      <c r="E282">
        <v>26</v>
      </c>
      <c r="F282">
        <f t="shared" si="21"/>
        <v>104</v>
      </c>
      <c r="G282">
        <f t="shared" si="23"/>
        <v>119.6</v>
      </c>
    </row>
    <row r="283" spans="1:7" ht="12.75">
      <c r="A283" s="10" t="s">
        <v>403</v>
      </c>
      <c r="B283" s="1" t="s">
        <v>78</v>
      </c>
      <c r="C283" s="1"/>
      <c r="D283">
        <v>6</v>
      </c>
      <c r="E283">
        <v>6</v>
      </c>
      <c r="F283">
        <f t="shared" si="21"/>
        <v>36</v>
      </c>
      <c r="G283">
        <f t="shared" si="23"/>
        <v>41.4</v>
      </c>
    </row>
    <row r="284" spans="1:7" ht="12.75">
      <c r="A284" s="10" t="s">
        <v>403</v>
      </c>
      <c r="B284" s="1" t="s">
        <v>150</v>
      </c>
      <c r="C284" s="1"/>
      <c r="D284">
        <v>6</v>
      </c>
      <c r="E284">
        <v>7</v>
      </c>
      <c r="F284">
        <f t="shared" si="21"/>
        <v>42</v>
      </c>
      <c r="G284">
        <f t="shared" si="23"/>
        <v>48.3</v>
      </c>
    </row>
    <row r="285" spans="1:6" ht="12.75">
      <c r="A285" s="2"/>
      <c r="B285" s="1"/>
      <c r="C285" s="1"/>
      <c r="F285">
        <f t="shared" si="21"/>
        <v>0</v>
      </c>
    </row>
    <row r="286" spans="1:7" ht="12.75">
      <c r="A286" s="2" t="s">
        <v>404</v>
      </c>
      <c r="B286" s="1" t="s">
        <v>255</v>
      </c>
      <c r="C286" s="1"/>
      <c r="D286">
        <v>2</v>
      </c>
      <c r="E286">
        <v>35</v>
      </c>
      <c r="F286">
        <f t="shared" si="21"/>
        <v>70</v>
      </c>
      <c r="G286">
        <f>F286+F286*15/100</f>
        <v>80.5</v>
      </c>
    </row>
    <row r="287" spans="1:7" ht="12.75">
      <c r="A287" s="10" t="s">
        <v>404</v>
      </c>
      <c r="B287" s="1" t="s">
        <v>20</v>
      </c>
      <c r="C287" s="1"/>
      <c r="D287">
        <v>9</v>
      </c>
      <c r="E287">
        <v>12</v>
      </c>
      <c r="F287">
        <f t="shared" si="21"/>
        <v>108</v>
      </c>
      <c r="G287">
        <f>F287+F287*15/100</f>
        <v>124.2</v>
      </c>
    </row>
    <row r="288" spans="1:7" ht="12.75">
      <c r="A288" s="10" t="s">
        <v>404</v>
      </c>
      <c r="B288" s="1" t="s">
        <v>115</v>
      </c>
      <c r="C288" s="1"/>
      <c r="D288">
        <v>2</v>
      </c>
      <c r="E288">
        <v>110</v>
      </c>
      <c r="F288">
        <f t="shared" si="21"/>
        <v>220</v>
      </c>
      <c r="G288">
        <f>F288+F288*15/100</f>
        <v>253</v>
      </c>
    </row>
    <row r="289" spans="1:6" ht="12.75">
      <c r="A289" s="2"/>
      <c r="B289" s="1"/>
      <c r="C289" s="1"/>
      <c r="F289">
        <f t="shared" si="21"/>
        <v>0</v>
      </c>
    </row>
    <row r="290" spans="1:7" ht="12.75">
      <c r="A290" s="10" t="s">
        <v>405</v>
      </c>
      <c r="B290" s="1" t="s">
        <v>119</v>
      </c>
      <c r="C290" s="1"/>
      <c r="D290">
        <v>1</v>
      </c>
      <c r="E290">
        <v>55</v>
      </c>
      <c r="F290">
        <f t="shared" si="21"/>
        <v>55</v>
      </c>
      <c r="G290">
        <f>F290+F290*15/100</f>
        <v>63.25</v>
      </c>
    </row>
    <row r="291" spans="1:7" ht="12.75">
      <c r="A291" s="10" t="s">
        <v>405</v>
      </c>
      <c r="B291" s="1" t="s">
        <v>193</v>
      </c>
      <c r="C291" s="1"/>
      <c r="D291">
        <v>2</v>
      </c>
      <c r="E291">
        <v>25</v>
      </c>
      <c r="F291">
        <f t="shared" si="21"/>
        <v>50</v>
      </c>
      <c r="G291">
        <f>F291+F291*15/100</f>
        <v>57.5</v>
      </c>
    </row>
    <row r="292" spans="1:7" ht="12.75">
      <c r="A292" s="10" t="s">
        <v>405</v>
      </c>
      <c r="B292" s="1" t="s">
        <v>52</v>
      </c>
      <c r="C292" s="1" t="s">
        <v>307</v>
      </c>
      <c r="D292">
        <v>4</v>
      </c>
      <c r="E292">
        <v>28</v>
      </c>
      <c r="F292">
        <f t="shared" si="21"/>
        <v>112</v>
      </c>
      <c r="G292">
        <f>F292+F292*15/100</f>
        <v>128.8</v>
      </c>
    </row>
    <row r="293" spans="1:7" ht="12.75">
      <c r="A293" s="10" t="s">
        <v>405</v>
      </c>
      <c r="B293" s="1" t="s">
        <v>293</v>
      </c>
      <c r="C293" s="1" t="s">
        <v>305</v>
      </c>
      <c r="D293">
        <v>6</v>
      </c>
      <c r="E293">
        <v>12</v>
      </c>
      <c r="F293">
        <f t="shared" si="21"/>
        <v>72</v>
      </c>
      <c r="G293">
        <f>F293+F293*15/100</f>
        <v>82.8</v>
      </c>
    </row>
    <row r="294" spans="1:6" ht="12.75">
      <c r="A294" s="2"/>
      <c r="B294" s="1"/>
      <c r="C294" s="1"/>
      <c r="F294">
        <f t="shared" si="21"/>
        <v>0</v>
      </c>
    </row>
    <row r="295" spans="1:7" ht="12.75">
      <c r="A295" s="2" t="s">
        <v>406</v>
      </c>
      <c r="B295" s="1" t="s">
        <v>243</v>
      </c>
      <c r="C295" s="1"/>
      <c r="D295">
        <v>5</v>
      </c>
      <c r="E295">
        <v>10</v>
      </c>
      <c r="F295">
        <f t="shared" si="21"/>
        <v>50</v>
      </c>
      <c r="G295">
        <f>F295+F295*15/100</f>
        <v>57.5</v>
      </c>
    </row>
    <row r="296" spans="1:6" ht="12.75">
      <c r="A296" s="2"/>
      <c r="B296" s="1"/>
      <c r="C296" s="1"/>
      <c r="F296">
        <f t="shared" si="21"/>
        <v>0</v>
      </c>
    </row>
    <row r="297" spans="1:7" ht="12.75">
      <c r="A297" s="10" t="s">
        <v>407</v>
      </c>
      <c r="B297" s="1" t="s">
        <v>263</v>
      </c>
      <c r="C297" s="1"/>
      <c r="D297">
        <v>1</v>
      </c>
      <c r="E297">
        <v>75</v>
      </c>
      <c r="F297">
        <f t="shared" si="21"/>
        <v>75</v>
      </c>
      <c r="G297">
        <f>F297+F297*15/100</f>
        <v>86.25</v>
      </c>
    </row>
    <row r="298" spans="1:7" ht="12.75">
      <c r="A298" s="10" t="s">
        <v>407</v>
      </c>
      <c r="B298" s="1" t="s">
        <v>204</v>
      </c>
      <c r="C298" s="1"/>
      <c r="D298">
        <v>20</v>
      </c>
      <c r="E298">
        <v>1.5</v>
      </c>
      <c r="F298">
        <f t="shared" si="21"/>
        <v>30</v>
      </c>
      <c r="G298">
        <f>F298+F298*15/100</f>
        <v>34.5</v>
      </c>
    </row>
    <row r="299" spans="1:6" ht="12.75">
      <c r="A299" s="2"/>
      <c r="B299" s="1"/>
      <c r="C299" s="1"/>
      <c r="F299">
        <f t="shared" si="21"/>
        <v>0</v>
      </c>
    </row>
    <row r="300" spans="1:7" ht="12.75">
      <c r="A300" s="10" t="s">
        <v>408</v>
      </c>
      <c r="B300" s="1" t="s">
        <v>292</v>
      </c>
      <c r="C300" s="1"/>
      <c r="D300">
        <v>1</v>
      </c>
      <c r="E300">
        <v>40</v>
      </c>
      <c r="F300">
        <f t="shared" si="21"/>
        <v>40</v>
      </c>
      <c r="G300">
        <f>F300+F300*15/100</f>
        <v>46</v>
      </c>
    </row>
    <row r="301" spans="1:7" ht="12.75">
      <c r="A301" s="10" t="s">
        <v>408</v>
      </c>
      <c r="B301" s="1" t="s">
        <v>59</v>
      </c>
      <c r="C301" s="1"/>
      <c r="D301">
        <v>2</v>
      </c>
      <c r="E301">
        <v>12</v>
      </c>
      <c r="F301">
        <f t="shared" si="21"/>
        <v>24</v>
      </c>
      <c r="G301">
        <f>F301+F301*15/100</f>
        <v>27.6</v>
      </c>
    </row>
    <row r="302" spans="1:7" ht="12.75">
      <c r="A302" s="2" t="s">
        <v>408</v>
      </c>
      <c r="B302" s="1" t="s">
        <v>218</v>
      </c>
      <c r="C302" s="1"/>
      <c r="D302">
        <v>3</v>
      </c>
      <c r="E302">
        <v>10</v>
      </c>
      <c r="F302">
        <f t="shared" si="21"/>
        <v>30</v>
      </c>
      <c r="G302">
        <f>F302+F302*15/100</f>
        <v>34.5</v>
      </c>
    </row>
    <row r="303" spans="1:7" ht="12.75">
      <c r="A303" s="2" t="s">
        <v>408</v>
      </c>
      <c r="B303" s="1" t="s">
        <v>243</v>
      </c>
      <c r="C303" s="1"/>
      <c r="D303">
        <v>3</v>
      </c>
      <c r="E303">
        <v>10</v>
      </c>
      <c r="F303">
        <f t="shared" si="21"/>
        <v>30</v>
      </c>
      <c r="G303">
        <f>F303+F303*15/100</f>
        <v>34.5</v>
      </c>
    </row>
    <row r="304" spans="1:7" ht="12.75">
      <c r="A304" s="10" t="s">
        <v>408</v>
      </c>
      <c r="B304" s="1" t="s">
        <v>169</v>
      </c>
      <c r="C304" s="1"/>
      <c r="D304">
        <v>3</v>
      </c>
      <c r="E304">
        <v>12</v>
      </c>
      <c r="F304">
        <f t="shared" si="21"/>
        <v>36</v>
      </c>
      <c r="G304">
        <f>F304+F304*15/100</f>
        <v>41.4</v>
      </c>
    </row>
    <row r="305" spans="1:6" ht="12.75">
      <c r="A305" s="2"/>
      <c r="B305" s="1"/>
      <c r="C305" s="1"/>
      <c r="F305">
        <f t="shared" si="21"/>
        <v>0</v>
      </c>
    </row>
    <row r="306" spans="1:7" ht="12.75">
      <c r="A306" s="10" t="s">
        <v>409</v>
      </c>
      <c r="B306" s="1" t="s">
        <v>237</v>
      </c>
      <c r="C306" s="1"/>
      <c r="D306">
        <v>1</v>
      </c>
      <c r="E306">
        <v>50</v>
      </c>
      <c r="F306">
        <f t="shared" si="21"/>
        <v>50</v>
      </c>
      <c r="G306">
        <f>F306+F306*15/100</f>
        <v>57.5</v>
      </c>
    </row>
    <row r="307" spans="1:7" ht="12.75">
      <c r="A307" s="10" t="s">
        <v>409</v>
      </c>
      <c r="B307" s="1" t="s">
        <v>96</v>
      </c>
      <c r="C307" s="1"/>
      <c r="D307">
        <v>2</v>
      </c>
      <c r="E307">
        <v>12</v>
      </c>
      <c r="F307">
        <f t="shared" si="21"/>
        <v>24</v>
      </c>
      <c r="G307">
        <f>F307+F307*15/100</f>
        <v>27.6</v>
      </c>
    </row>
    <row r="308" spans="1:7" ht="12.75">
      <c r="A308" s="10" t="s">
        <v>409</v>
      </c>
      <c r="B308" s="1" t="s">
        <v>150</v>
      </c>
      <c r="C308" s="1"/>
      <c r="D308">
        <v>4</v>
      </c>
      <c r="E308">
        <v>7</v>
      </c>
      <c r="F308">
        <f t="shared" si="21"/>
        <v>28</v>
      </c>
      <c r="G308">
        <f>F308+F308*15/100</f>
        <v>32.2</v>
      </c>
    </row>
    <row r="309" spans="1:6" ht="12.75">
      <c r="A309" s="2"/>
      <c r="B309" s="1"/>
      <c r="C309" s="1"/>
      <c r="F309">
        <f t="shared" si="21"/>
        <v>0</v>
      </c>
    </row>
    <row r="310" spans="1:7" ht="12.75">
      <c r="A310" s="10" t="s">
        <v>410</v>
      </c>
      <c r="B310" s="1" t="s">
        <v>226</v>
      </c>
      <c r="C310" s="1"/>
      <c r="D310">
        <v>2</v>
      </c>
      <c r="E310">
        <v>35</v>
      </c>
      <c r="F310">
        <f t="shared" si="21"/>
        <v>70</v>
      </c>
      <c r="G310">
        <f aca="true" t="shared" si="24" ref="G310:G315">F310+F310*15/100</f>
        <v>80.5</v>
      </c>
    </row>
    <row r="311" spans="1:7" ht="12.75">
      <c r="A311" s="2" t="s">
        <v>410</v>
      </c>
      <c r="B311" s="1" t="s">
        <v>110</v>
      </c>
      <c r="C311" s="1"/>
      <c r="D311">
        <v>1</v>
      </c>
      <c r="E311">
        <v>60</v>
      </c>
      <c r="F311">
        <f t="shared" si="21"/>
        <v>60</v>
      </c>
      <c r="G311">
        <f t="shared" si="24"/>
        <v>69</v>
      </c>
    </row>
    <row r="312" spans="1:7" ht="12.75">
      <c r="A312" s="10" t="s">
        <v>410</v>
      </c>
      <c r="B312" s="1" t="s">
        <v>127</v>
      </c>
      <c r="C312" s="1"/>
      <c r="D312">
        <v>1</v>
      </c>
      <c r="E312">
        <v>26</v>
      </c>
      <c r="F312">
        <f t="shared" si="21"/>
        <v>26</v>
      </c>
      <c r="G312">
        <f t="shared" si="24"/>
        <v>29.9</v>
      </c>
    </row>
    <row r="313" spans="1:7" ht="12.75">
      <c r="A313" s="10" t="s">
        <v>410</v>
      </c>
      <c r="B313" s="1" t="s">
        <v>226</v>
      </c>
      <c r="C313" s="1"/>
      <c r="D313">
        <v>1</v>
      </c>
      <c r="E313">
        <v>35</v>
      </c>
      <c r="F313">
        <f t="shared" si="21"/>
        <v>35</v>
      </c>
      <c r="G313">
        <f t="shared" si="24"/>
        <v>40.25</v>
      </c>
    </row>
    <row r="314" spans="1:7" ht="12.75">
      <c r="A314" s="10" t="s">
        <v>410</v>
      </c>
      <c r="B314" s="1" t="s">
        <v>88</v>
      </c>
      <c r="C314" s="1"/>
      <c r="D314">
        <v>3</v>
      </c>
      <c r="E314">
        <v>15</v>
      </c>
      <c r="F314">
        <f t="shared" si="21"/>
        <v>45</v>
      </c>
      <c r="G314">
        <f t="shared" si="24"/>
        <v>51.75</v>
      </c>
    </row>
    <row r="315" spans="1:7" ht="12.75">
      <c r="A315" s="2" t="s">
        <v>410</v>
      </c>
      <c r="B315" s="1" t="s">
        <v>138</v>
      </c>
      <c r="C315" s="1"/>
      <c r="D315">
        <v>4</v>
      </c>
      <c r="E315">
        <v>10</v>
      </c>
      <c r="F315">
        <f t="shared" si="21"/>
        <v>40</v>
      </c>
      <c r="G315">
        <f t="shared" si="24"/>
        <v>46</v>
      </c>
    </row>
    <row r="316" spans="1:6" ht="12.75">
      <c r="A316" s="2"/>
      <c r="B316" s="1"/>
      <c r="C316" s="1"/>
      <c r="F316">
        <f t="shared" si="21"/>
        <v>0</v>
      </c>
    </row>
    <row r="317" spans="1:7" ht="12.75">
      <c r="A317" s="10" t="s">
        <v>411</v>
      </c>
      <c r="B317" s="1" t="s">
        <v>197</v>
      </c>
      <c r="C317" s="1" t="s">
        <v>333</v>
      </c>
      <c r="D317">
        <v>1</v>
      </c>
      <c r="E317">
        <v>120</v>
      </c>
      <c r="F317">
        <f t="shared" si="21"/>
        <v>120</v>
      </c>
      <c r="G317">
        <f aca="true" t="shared" si="25" ref="G317:G324">F317+F317*15/100</f>
        <v>138</v>
      </c>
    </row>
    <row r="318" spans="1:7" ht="12.75">
      <c r="A318" s="10" t="s">
        <v>411</v>
      </c>
      <c r="B318" s="1" t="s">
        <v>114</v>
      </c>
      <c r="C318" s="1" t="s">
        <v>316</v>
      </c>
      <c r="D318">
        <v>1</v>
      </c>
      <c r="E318">
        <v>120</v>
      </c>
      <c r="F318">
        <f t="shared" si="21"/>
        <v>120</v>
      </c>
      <c r="G318">
        <f t="shared" si="25"/>
        <v>138</v>
      </c>
    </row>
    <row r="319" spans="1:7" ht="12.75">
      <c r="A319" s="10" t="s">
        <v>411</v>
      </c>
      <c r="B319" s="1" t="s">
        <v>226</v>
      </c>
      <c r="C319" s="1" t="s">
        <v>338</v>
      </c>
      <c r="D319">
        <v>2</v>
      </c>
      <c r="E319">
        <v>35</v>
      </c>
      <c r="F319">
        <f t="shared" si="21"/>
        <v>70</v>
      </c>
      <c r="G319">
        <f t="shared" si="25"/>
        <v>80.5</v>
      </c>
    </row>
    <row r="320" spans="1:7" ht="12.75">
      <c r="A320" s="10" t="s">
        <v>411</v>
      </c>
      <c r="B320" s="1" t="s">
        <v>288</v>
      </c>
      <c r="C320" s="1" t="s">
        <v>295</v>
      </c>
      <c r="D320">
        <v>3</v>
      </c>
      <c r="E320">
        <v>18</v>
      </c>
      <c r="F320">
        <f t="shared" si="21"/>
        <v>54</v>
      </c>
      <c r="G320">
        <f t="shared" si="25"/>
        <v>62.1</v>
      </c>
    </row>
    <row r="321" spans="1:7" ht="12.75">
      <c r="A321" s="10" t="s">
        <v>411</v>
      </c>
      <c r="B321" s="1" t="s">
        <v>288</v>
      </c>
      <c r="C321" s="1"/>
      <c r="D321">
        <v>3</v>
      </c>
      <c r="E321">
        <v>18</v>
      </c>
      <c r="F321">
        <f t="shared" si="21"/>
        <v>54</v>
      </c>
      <c r="G321">
        <f t="shared" si="25"/>
        <v>62.1</v>
      </c>
    </row>
    <row r="322" spans="1:7" ht="12.75">
      <c r="A322" s="10" t="s">
        <v>411</v>
      </c>
      <c r="B322" s="1" t="s">
        <v>119</v>
      </c>
      <c r="C322" s="1" t="s">
        <v>317</v>
      </c>
      <c r="D322">
        <v>3</v>
      </c>
      <c r="E322">
        <v>55</v>
      </c>
      <c r="F322">
        <f t="shared" si="21"/>
        <v>165</v>
      </c>
      <c r="G322">
        <f t="shared" si="25"/>
        <v>189.75</v>
      </c>
    </row>
    <row r="323" spans="1:7" ht="12.75">
      <c r="A323" s="10" t="s">
        <v>411</v>
      </c>
      <c r="B323" s="1" t="s">
        <v>292</v>
      </c>
      <c r="C323" s="1" t="s">
        <v>303</v>
      </c>
      <c r="D323">
        <v>4</v>
      </c>
      <c r="E323">
        <v>40</v>
      </c>
      <c r="F323">
        <f aca="true" t="shared" si="26" ref="F323:F386">D323*E323</f>
        <v>160</v>
      </c>
      <c r="G323">
        <f t="shared" si="25"/>
        <v>184</v>
      </c>
    </row>
    <row r="324" spans="1:7" ht="12.75">
      <c r="A324" s="10" t="s">
        <v>411</v>
      </c>
      <c r="B324" s="1" t="s">
        <v>249</v>
      </c>
      <c r="C324" s="1"/>
      <c r="D324">
        <v>5</v>
      </c>
      <c r="E324">
        <v>140</v>
      </c>
      <c r="F324">
        <f t="shared" si="26"/>
        <v>700</v>
      </c>
      <c r="G324">
        <f t="shared" si="25"/>
        <v>805</v>
      </c>
    </row>
    <row r="325" spans="1:6" ht="12.75">
      <c r="A325" s="2"/>
      <c r="B325" s="1"/>
      <c r="C325" s="1"/>
      <c r="F325">
        <f t="shared" si="26"/>
        <v>0</v>
      </c>
    </row>
    <row r="326" spans="1:7" ht="12.75">
      <c r="A326" s="10" t="s">
        <v>412</v>
      </c>
      <c r="B326" s="1" t="s">
        <v>263</v>
      </c>
      <c r="C326" s="1"/>
      <c r="D326">
        <v>1</v>
      </c>
      <c r="E326">
        <v>75</v>
      </c>
      <c r="F326">
        <f t="shared" si="26"/>
        <v>75</v>
      </c>
      <c r="G326">
        <f>F326+F326*15/100</f>
        <v>86.25</v>
      </c>
    </row>
    <row r="327" spans="1:7" ht="12.75">
      <c r="A327" s="10" t="s">
        <v>412</v>
      </c>
      <c r="B327" s="1" t="s">
        <v>20</v>
      </c>
      <c r="C327" s="1"/>
      <c r="D327">
        <v>3</v>
      </c>
      <c r="E327">
        <v>12</v>
      </c>
      <c r="F327">
        <f t="shared" si="26"/>
        <v>36</v>
      </c>
      <c r="G327">
        <f>F327+F327*15/100</f>
        <v>41.4</v>
      </c>
    </row>
    <row r="328" spans="1:6" ht="12.75">
      <c r="A328" s="2"/>
      <c r="B328" s="1"/>
      <c r="C328" s="1"/>
      <c r="F328">
        <f t="shared" si="26"/>
        <v>0</v>
      </c>
    </row>
    <row r="329" spans="1:7" ht="12.75">
      <c r="A329" s="10" t="s">
        <v>413</v>
      </c>
      <c r="B329" s="1" t="s">
        <v>199</v>
      </c>
      <c r="C329" s="1"/>
      <c r="D329">
        <v>1</v>
      </c>
      <c r="E329">
        <v>85</v>
      </c>
      <c r="F329">
        <f t="shared" si="26"/>
        <v>85</v>
      </c>
      <c r="G329">
        <f aca="true" t="shared" si="27" ref="G329:G335">F329+F329*15/100</f>
        <v>97.75</v>
      </c>
    </row>
    <row r="330" spans="1:7" ht="12.75">
      <c r="A330" s="10" t="s">
        <v>413</v>
      </c>
      <c r="B330" s="1" t="s">
        <v>52</v>
      </c>
      <c r="C330" s="1"/>
      <c r="D330">
        <v>1</v>
      </c>
      <c r="E330">
        <v>28</v>
      </c>
      <c r="F330">
        <f t="shared" si="26"/>
        <v>28</v>
      </c>
      <c r="G330">
        <f t="shared" si="27"/>
        <v>32.2</v>
      </c>
    </row>
    <row r="331" spans="1:7" ht="12.75">
      <c r="A331" s="10" t="s">
        <v>413</v>
      </c>
      <c r="B331" s="1" t="s">
        <v>107</v>
      </c>
      <c r="C331" s="1"/>
      <c r="D331">
        <v>1</v>
      </c>
      <c r="E331">
        <v>100</v>
      </c>
      <c r="F331">
        <f t="shared" si="26"/>
        <v>100</v>
      </c>
      <c r="G331">
        <f t="shared" si="27"/>
        <v>115</v>
      </c>
    </row>
    <row r="332" spans="1:7" ht="12.75">
      <c r="A332" s="10" t="s">
        <v>413</v>
      </c>
      <c r="B332" s="1" t="s">
        <v>114</v>
      </c>
      <c r="C332" s="1"/>
      <c r="D332">
        <v>1</v>
      </c>
      <c r="E332">
        <v>120</v>
      </c>
      <c r="F332">
        <f t="shared" si="26"/>
        <v>120</v>
      </c>
      <c r="G332">
        <f t="shared" si="27"/>
        <v>138</v>
      </c>
    </row>
    <row r="333" spans="1:7" ht="12.75">
      <c r="A333" s="10" t="s">
        <v>413</v>
      </c>
      <c r="B333" s="1" t="s">
        <v>197</v>
      </c>
      <c r="C333" s="1"/>
      <c r="D333">
        <v>1</v>
      </c>
      <c r="E333">
        <v>120</v>
      </c>
      <c r="F333">
        <f t="shared" si="26"/>
        <v>120</v>
      </c>
      <c r="G333">
        <f t="shared" si="27"/>
        <v>138</v>
      </c>
    </row>
    <row r="334" spans="1:7" ht="12.75">
      <c r="A334" s="10" t="s">
        <v>413</v>
      </c>
      <c r="B334" s="1" t="s">
        <v>247</v>
      </c>
      <c r="C334" s="1"/>
      <c r="D334">
        <v>1</v>
      </c>
      <c r="E334">
        <v>105</v>
      </c>
      <c r="F334">
        <f t="shared" si="26"/>
        <v>105</v>
      </c>
      <c r="G334">
        <f t="shared" si="27"/>
        <v>120.75</v>
      </c>
    </row>
    <row r="335" spans="1:7" ht="12.75">
      <c r="A335" s="2" t="s">
        <v>413</v>
      </c>
      <c r="B335" s="1" t="s">
        <v>138</v>
      </c>
      <c r="C335" s="1"/>
      <c r="D335">
        <v>8</v>
      </c>
      <c r="E335">
        <v>10</v>
      </c>
      <c r="F335">
        <f t="shared" si="26"/>
        <v>80</v>
      </c>
      <c r="G335">
        <f t="shared" si="27"/>
        <v>92</v>
      </c>
    </row>
    <row r="336" spans="1:6" ht="12.75">
      <c r="A336" s="2"/>
      <c r="B336" s="1"/>
      <c r="C336" s="1"/>
      <c r="F336">
        <f t="shared" si="26"/>
        <v>0</v>
      </c>
    </row>
    <row r="337" spans="1:7" ht="12.75">
      <c r="A337" s="10" t="s">
        <v>414</v>
      </c>
      <c r="B337" s="1" t="s">
        <v>20</v>
      </c>
      <c r="C337" s="1"/>
      <c r="D337">
        <v>2</v>
      </c>
      <c r="E337">
        <v>12</v>
      </c>
      <c r="F337">
        <f t="shared" si="26"/>
        <v>24</v>
      </c>
      <c r="G337">
        <f aca="true" t="shared" si="28" ref="G337:G345">F337+F337*15/100</f>
        <v>27.6</v>
      </c>
    </row>
    <row r="338" spans="1:7" ht="12.75">
      <c r="A338" s="10" t="s">
        <v>414</v>
      </c>
      <c r="B338" s="1" t="s">
        <v>290</v>
      </c>
      <c r="C338" s="1"/>
      <c r="D338">
        <v>2</v>
      </c>
      <c r="E338">
        <v>45</v>
      </c>
      <c r="F338">
        <f t="shared" si="26"/>
        <v>90</v>
      </c>
      <c r="G338">
        <f t="shared" si="28"/>
        <v>103.5</v>
      </c>
    </row>
    <row r="339" spans="1:7" ht="12.75">
      <c r="A339" s="10" t="s">
        <v>414</v>
      </c>
      <c r="B339" s="1" t="s">
        <v>52</v>
      </c>
      <c r="C339" s="1"/>
      <c r="D339">
        <v>2</v>
      </c>
      <c r="E339">
        <v>28</v>
      </c>
      <c r="F339">
        <f t="shared" si="26"/>
        <v>56</v>
      </c>
      <c r="G339">
        <f t="shared" si="28"/>
        <v>64.4</v>
      </c>
    </row>
    <row r="340" spans="1:7" ht="12.75">
      <c r="A340" s="10" t="s">
        <v>414</v>
      </c>
      <c r="B340" s="1" t="s">
        <v>59</v>
      </c>
      <c r="C340" s="1"/>
      <c r="D340">
        <v>2</v>
      </c>
      <c r="E340">
        <v>12</v>
      </c>
      <c r="F340">
        <f t="shared" si="26"/>
        <v>24</v>
      </c>
      <c r="G340">
        <f t="shared" si="28"/>
        <v>27.6</v>
      </c>
    </row>
    <row r="341" spans="1:7" ht="12.75">
      <c r="A341" s="10" t="s">
        <v>414</v>
      </c>
      <c r="B341" s="1" t="s">
        <v>96</v>
      </c>
      <c r="C341" s="1"/>
      <c r="D341">
        <v>2</v>
      </c>
      <c r="E341">
        <v>12</v>
      </c>
      <c r="F341">
        <f t="shared" si="26"/>
        <v>24</v>
      </c>
      <c r="G341">
        <f t="shared" si="28"/>
        <v>27.6</v>
      </c>
    </row>
    <row r="342" spans="1:7" ht="12.75">
      <c r="A342" s="10" t="s">
        <v>414</v>
      </c>
      <c r="B342" s="1" t="s">
        <v>127</v>
      </c>
      <c r="C342" s="1"/>
      <c r="D342">
        <v>2</v>
      </c>
      <c r="E342">
        <v>26</v>
      </c>
      <c r="F342">
        <f t="shared" si="26"/>
        <v>52</v>
      </c>
      <c r="G342">
        <f t="shared" si="28"/>
        <v>59.8</v>
      </c>
    </row>
    <row r="343" spans="1:7" ht="12.75">
      <c r="A343" s="2" t="s">
        <v>414</v>
      </c>
      <c r="B343" s="1" t="s">
        <v>138</v>
      </c>
      <c r="C343" s="1"/>
      <c r="D343">
        <v>2</v>
      </c>
      <c r="E343">
        <v>10</v>
      </c>
      <c r="F343">
        <f t="shared" si="26"/>
        <v>20</v>
      </c>
      <c r="G343">
        <f t="shared" si="28"/>
        <v>23</v>
      </c>
    </row>
    <row r="344" spans="1:7" ht="12.75">
      <c r="A344" s="2" t="s">
        <v>414</v>
      </c>
      <c r="B344" s="3" t="s">
        <v>180</v>
      </c>
      <c r="C344" s="3"/>
      <c r="D344">
        <v>2</v>
      </c>
      <c r="E344">
        <v>25</v>
      </c>
      <c r="F344">
        <f t="shared" si="26"/>
        <v>50</v>
      </c>
      <c r="G344">
        <f t="shared" si="28"/>
        <v>57.5</v>
      </c>
    </row>
    <row r="345" spans="1:7" ht="12.75">
      <c r="A345" s="2" t="s">
        <v>414</v>
      </c>
      <c r="B345" s="1" t="s">
        <v>201</v>
      </c>
      <c r="C345" s="1"/>
      <c r="D345">
        <v>2</v>
      </c>
      <c r="E345">
        <v>10</v>
      </c>
      <c r="F345">
        <f t="shared" si="26"/>
        <v>20</v>
      </c>
      <c r="G345">
        <f t="shared" si="28"/>
        <v>23</v>
      </c>
    </row>
    <row r="346" spans="1:6" ht="12.75">
      <c r="A346" s="2"/>
      <c r="B346" s="1"/>
      <c r="C346" s="1"/>
      <c r="F346">
        <f t="shared" si="26"/>
        <v>0</v>
      </c>
    </row>
    <row r="347" spans="1:7" ht="12.75">
      <c r="A347" s="10" t="s">
        <v>416</v>
      </c>
      <c r="B347" s="1" t="s">
        <v>107</v>
      </c>
      <c r="C347" s="1"/>
      <c r="D347">
        <v>2</v>
      </c>
      <c r="E347">
        <v>100</v>
      </c>
      <c r="F347">
        <f t="shared" si="26"/>
        <v>200</v>
      </c>
      <c r="G347">
        <f>F347+F347*15/100</f>
        <v>230</v>
      </c>
    </row>
    <row r="348" spans="1:7" ht="12.75">
      <c r="A348" s="10" t="s">
        <v>416</v>
      </c>
      <c r="B348" s="1" t="s">
        <v>119</v>
      </c>
      <c r="C348" s="1"/>
      <c r="D348">
        <v>1</v>
      </c>
      <c r="E348">
        <v>55</v>
      </c>
      <c r="F348">
        <f t="shared" si="26"/>
        <v>55</v>
      </c>
      <c r="G348">
        <f>F348+F348*15/100</f>
        <v>63.25</v>
      </c>
    </row>
    <row r="349" spans="1:7" ht="12.75">
      <c r="A349" s="10" t="s">
        <v>416</v>
      </c>
      <c r="B349" s="1" t="s">
        <v>204</v>
      </c>
      <c r="C349" s="1"/>
      <c r="D349">
        <v>30</v>
      </c>
      <c r="E349">
        <v>1.5</v>
      </c>
      <c r="F349">
        <f t="shared" si="26"/>
        <v>45</v>
      </c>
      <c r="G349">
        <f>F349+F349*15/100</f>
        <v>51.75</v>
      </c>
    </row>
    <row r="350" spans="1:6" ht="12.75">
      <c r="A350" s="2"/>
      <c r="B350" s="1"/>
      <c r="C350" s="1"/>
      <c r="F350">
        <f t="shared" si="26"/>
        <v>0</v>
      </c>
    </row>
    <row r="351" spans="1:7" ht="12.75">
      <c r="A351" s="10" t="s">
        <v>417</v>
      </c>
      <c r="B351" s="1" t="s">
        <v>96</v>
      </c>
      <c r="C351" s="1"/>
      <c r="D351">
        <v>2</v>
      </c>
      <c r="E351">
        <v>12</v>
      </c>
      <c r="F351">
        <f t="shared" si="26"/>
        <v>24</v>
      </c>
      <c r="G351">
        <f>F351+F351*15/100</f>
        <v>27.6</v>
      </c>
    </row>
    <row r="352" spans="1:7" ht="12.75">
      <c r="A352" s="10" t="s">
        <v>417</v>
      </c>
      <c r="B352" s="1" t="s">
        <v>185</v>
      </c>
      <c r="C352" s="1"/>
      <c r="D352">
        <v>2</v>
      </c>
      <c r="E352">
        <v>50</v>
      </c>
      <c r="F352">
        <f t="shared" si="26"/>
        <v>100</v>
      </c>
      <c r="G352">
        <f>F352+F352*15/100</f>
        <v>115</v>
      </c>
    </row>
    <row r="353" spans="1:6" ht="12.75">
      <c r="A353" s="2"/>
      <c r="B353" s="1"/>
      <c r="C353" s="1"/>
      <c r="F353">
        <f t="shared" si="26"/>
        <v>0</v>
      </c>
    </row>
    <row r="354" spans="1:7" ht="12.75">
      <c r="A354" s="10" t="s">
        <v>415</v>
      </c>
      <c r="B354" s="1" t="s">
        <v>226</v>
      </c>
      <c r="C354" s="1" t="s">
        <v>336</v>
      </c>
      <c r="D354">
        <v>1</v>
      </c>
      <c r="E354">
        <v>35</v>
      </c>
      <c r="F354">
        <f t="shared" si="26"/>
        <v>35</v>
      </c>
      <c r="G354">
        <f>F354+F354*15/100</f>
        <v>40.25</v>
      </c>
    </row>
    <row r="355" spans="1:7" ht="12.75">
      <c r="A355" s="10" t="s">
        <v>415</v>
      </c>
      <c r="B355" s="1" t="s">
        <v>185</v>
      </c>
      <c r="C355" s="1"/>
      <c r="D355">
        <v>1</v>
      </c>
      <c r="E355">
        <v>50</v>
      </c>
      <c r="F355">
        <f t="shared" si="26"/>
        <v>50</v>
      </c>
      <c r="G355">
        <f>F355+F355*15/100</f>
        <v>57.5</v>
      </c>
    </row>
    <row r="356" spans="1:7" ht="12.75">
      <c r="A356" s="10" t="s">
        <v>415</v>
      </c>
      <c r="B356" s="1" t="s">
        <v>289</v>
      </c>
      <c r="C356" s="1" t="s">
        <v>299</v>
      </c>
      <c r="D356">
        <v>2</v>
      </c>
      <c r="E356">
        <v>35</v>
      </c>
      <c r="F356">
        <f t="shared" si="26"/>
        <v>70</v>
      </c>
      <c r="G356">
        <f>F356+F356*15/100</f>
        <v>80.5</v>
      </c>
    </row>
    <row r="357" spans="1:7" ht="12.75">
      <c r="A357" s="2" t="s">
        <v>415</v>
      </c>
      <c r="B357" s="3" t="s">
        <v>180</v>
      </c>
      <c r="C357" s="3" t="s">
        <v>323</v>
      </c>
      <c r="D357">
        <v>2</v>
      </c>
      <c r="E357">
        <v>25</v>
      </c>
      <c r="F357">
        <f t="shared" si="26"/>
        <v>50</v>
      </c>
      <c r="G357">
        <f>F357+F357*15/100</f>
        <v>57.5</v>
      </c>
    </row>
    <row r="358" spans="1:7" ht="12.75">
      <c r="A358" s="10" t="s">
        <v>415</v>
      </c>
      <c r="B358" s="1" t="s">
        <v>440</v>
      </c>
      <c r="C358" s="1"/>
      <c r="D358">
        <v>4</v>
      </c>
      <c r="E358">
        <v>10</v>
      </c>
      <c r="F358">
        <f t="shared" si="26"/>
        <v>40</v>
      </c>
      <c r="G358">
        <f>F358+F358*15/100</f>
        <v>46</v>
      </c>
    </row>
    <row r="359" spans="1:6" ht="12.75">
      <c r="A359" s="2"/>
      <c r="B359" s="1"/>
      <c r="C359" s="1"/>
      <c r="F359">
        <f t="shared" si="26"/>
        <v>0</v>
      </c>
    </row>
    <row r="360" spans="1:7" ht="12.75">
      <c r="A360" s="10" t="s">
        <v>282</v>
      </c>
      <c r="B360" s="1" t="s">
        <v>59</v>
      </c>
      <c r="C360" s="1" t="s">
        <v>284</v>
      </c>
      <c r="D360">
        <v>1</v>
      </c>
      <c r="E360">
        <v>12</v>
      </c>
      <c r="F360">
        <f t="shared" si="26"/>
        <v>12</v>
      </c>
      <c r="G360">
        <f aca="true" t="shared" si="29" ref="G360:G371">F360+F360*15/100</f>
        <v>13.8</v>
      </c>
    </row>
    <row r="361" spans="1:7" ht="12.75">
      <c r="A361" s="10" t="s">
        <v>282</v>
      </c>
      <c r="B361" s="1" t="s">
        <v>82</v>
      </c>
      <c r="C361" s="1" t="s">
        <v>285</v>
      </c>
      <c r="D361">
        <v>4</v>
      </c>
      <c r="E361">
        <v>12</v>
      </c>
      <c r="F361">
        <f t="shared" si="26"/>
        <v>48</v>
      </c>
      <c r="G361">
        <f t="shared" si="29"/>
        <v>55.2</v>
      </c>
    </row>
    <row r="362" spans="1:7" ht="12.75">
      <c r="A362" s="2" t="s">
        <v>282</v>
      </c>
      <c r="B362" s="1" t="s">
        <v>201</v>
      </c>
      <c r="C362" s="1" t="s">
        <v>286</v>
      </c>
      <c r="D362">
        <v>2</v>
      </c>
      <c r="E362">
        <v>10</v>
      </c>
      <c r="F362">
        <f t="shared" si="26"/>
        <v>20</v>
      </c>
      <c r="G362">
        <f t="shared" si="29"/>
        <v>23</v>
      </c>
    </row>
    <row r="363" spans="1:7" ht="12.75">
      <c r="A363" s="10" t="s">
        <v>282</v>
      </c>
      <c r="B363" s="1" t="s">
        <v>251</v>
      </c>
      <c r="C363" s="1" t="s">
        <v>287</v>
      </c>
      <c r="D363">
        <v>1</v>
      </c>
      <c r="E363">
        <v>40</v>
      </c>
      <c r="F363">
        <f t="shared" si="26"/>
        <v>40</v>
      </c>
      <c r="G363">
        <f t="shared" si="29"/>
        <v>46</v>
      </c>
    </row>
    <row r="364" spans="1:7" ht="12.75">
      <c r="A364" s="10" t="s">
        <v>282</v>
      </c>
      <c r="B364" s="1" t="s">
        <v>96</v>
      </c>
      <c r="C364" s="1" t="s">
        <v>314</v>
      </c>
      <c r="D364">
        <v>2</v>
      </c>
      <c r="E364">
        <v>12</v>
      </c>
      <c r="F364">
        <f t="shared" si="26"/>
        <v>24</v>
      </c>
      <c r="G364">
        <f t="shared" si="29"/>
        <v>27.6</v>
      </c>
    </row>
    <row r="365" spans="1:7" ht="12.75">
      <c r="A365" s="10" t="s">
        <v>282</v>
      </c>
      <c r="B365" s="1" t="s">
        <v>234</v>
      </c>
      <c r="C365" s="1"/>
      <c r="D365">
        <v>2</v>
      </c>
      <c r="E365">
        <v>50</v>
      </c>
      <c r="F365">
        <f t="shared" si="26"/>
        <v>100</v>
      </c>
      <c r="G365">
        <f t="shared" si="29"/>
        <v>115</v>
      </c>
    </row>
    <row r="366" spans="1:7" ht="12.75">
      <c r="A366" s="2" t="s">
        <v>282</v>
      </c>
      <c r="B366" s="1" t="s">
        <v>243</v>
      </c>
      <c r="C366" s="1" t="s">
        <v>347</v>
      </c>
      <c r="D366">
        <v>6</v>
      </c>
      <c r="E366">
        <v>10</v>
      </c>
      <c r="F366">
        <f t="shared" si="26"/>
        <v>60</v>
      </c>
      <c r="G366">
        <f t="shared" si="29"/>
        <v>69</v>
      </c>
    </row>
    <row r="367" spans="1:7" ht="12.75">
      <c r="A367" s="10" t="s">
        <v>282</v>
      </c>
      <c r="B367" s="1" t="s">
        <v>226</v>
      </c>
      <c r="C367" s="1" t="s">
        <v>336</v>
      </c>
      <c r="D367">
        <v>1</v>
      </c>
      <c r="E367">
        <v>35</v>
      </c>
      <c r="F367">
        <f t="shared" si="26"/>
        <v>35</v>
      </c>
      <c r="G367">
        <f t="shared" si="29"/>
        <v>40.25</v>
      </c>
    </row>
    <row r="368" spans="1:7" ht="12.75">
      <c r="A368" s="10" t="s">
        <v>282</v>
      </c>
      <c r="B368" s="1" t="s">
        <v>127</v>
      </c>
      <c r="C368" s="1"/>
      <c r="D368">
        <v>2</v>
      </c>
      <c r="E368">
        <v>26</v>
      </c>
      <c r="F368">
        <f t="shared" si="26"/>
        <v>52</v>
      </c>
      <c r="G368">
        <f t="shared" si="29"/>
        <v>59.8</v>
      </c>
    </row>
    <row r="369" spans="1:7" ht="12.75">
      <c r="A369" s="10" t="s">
        <v>282</v>
      </c>
      <c r="B369" s="1" t="s">
        <v>169</v>
      </c>
      <c r="C369" s="1"/>
      <c r="D369">
        <v>2</v>
      </c>
      <c r="E369">
        <v>12</v>
      </c>
      <c r="F369">
        <f t="shared" si="26"/>
        <v>24</v>
      </c>
      <c r="G369">
        <f t="shared" si="29"/>
        <v>27.6</v>
      </c>
    </row>
    <row r="370" spans="1:7" ht="12.75">
      <c r="A370" s="10" t="s">
        <v>282</v>
      </c>
      <c r="B370" s="1" t="s">
        <v>232</v>
      </c>
      <c r="C370" s="1" t="s">
        <v>339</v>
      </c>
      <c r="D370">
        <v>2</v>
      </c>
      <c r="E370">
        <v>30</v>
      </c>
      <c r="F370">
        <f t="shared" si="26"/>
        <v>60</v>
      </c>
      <c r="G370">
        <f t="shared" si="29"/>
        <v>69</v>
      </c>
    </row>
    <row r="371" spans="1:7" ht="12.75">
      <c r="A371" s="10" t="s">
        <v>282</v>
      </c>
      <c r="B371" s="1" t="s">
        <v>223</v>
      </c>
      <c r="C371" s="1" t="s">
        <v>335</v>
      </c>
      <c r="D371">
        <v>1</v>
      </c>
      <c r="E371">
        <v>35</v>
      </c>
      <c r="F371">
        <f t="shared" si="26"/>
        <v>35</v>
      </c>
      <c r="G371">
        <f t="shared" si="29"/>
        <v>40.25</v>
      </c>
    </row>
    <row r="372" spans="1:6" ht="12.75">
      <c r="A372" s="2"/>
      <c r="B372" s="1"/>
      <c r="C372" s="1"/>
      <c r="F372">
        <f t="shared" si="26"/>
        <v>0</v>
      </c>
    </row>
    <row r="373" spans="1:7" ht="12.75">
      <c r="A373" s="10" t="s">
        <v>418</v>
      </c>
      <c r="B373" s="1" t="s">
        <v>59</v>
      </c>
      <c r="C373" s="1"/>
      <c r="D373">
        <v>2</v>
      </c>
      <c r="E373">
        <v>12</v>
      </c>
      <c r="F373">
        <f t="shared" si="26"/>
        <v>24</v>
      </c>
      <c r="G373">
        <f>F373+F373*15/100</f>
        <v>27.6</v>
      </c>
    </row>
    <row r="374" spans="1:7" ht="12.75">
      <c r="A374" s="10" t="s">
        <v>418</v>
      </c>
      <c r="B374" s="1" t="s">
        <v>150</v>
      </c>
      <c r="C374" s="1"/>
      <c r="D374">
        <v>6</v>
      </c>
      <c r="E374">
        <v>7</v>
      </c>
      <c r="F374">
        <f t="shared" si="26"/>
        <v>42</v>
      </c>
      <c r="G374">
        <f>F374+F374*15/100</f>
        <v>48.3</v>
      </c>
    </row>
    <row r="375" spans="1:7" ht="12.75">
      <c r="A375" s="10" t="s">
        <v>418</v>
      </c>
      <c r="B375" s="1" t="s">
        <v>288</v>
      </c>
      <c r="C375" s="1"/>
      <c r="D375">
        <v>3</v>
      </c>
      <c r="E375">
        <v>18</v>
      </c>
      <c r="F375">
        <f t="shared" si="26"/>
        <v>54</v>
      </c>
      <c r="G375">
        <f>F375+F375*15/100</f>
        <v>62.1</v>
      </c>
    </row>
    <row r="376" spans="1:6" ht="12.75">
      <c r="A376" s="2"/>
      <c r="B376" s="1"/>
      <c r="C376" s="1"/>
      <c r="F376">
        <f t="shared" si="26"/>
        <v>0</v>
      </c>
    </row>
    <row r="377" spans="1:7" ht="12.75">
      <c r="A377" s="10" t="s">
        <v>419</v>
      </c>
      <c r="B377" s="1" t="s">
        <v>20</v>
      </c>
      <c r="C377" s="1"/>
      <c r="D377">
        <v>2</v>
      </c>
      <c r="E377">
        <v>12</v>
      </c>
      <c r="F377">
        <f t="shared" si="26"/>
        <v>24</v>
      </c>
      <c r="G377">
        <f>F377+F377*15/100</f>
        <v>27.6</v>
      </c>
    </row>
    <row r="378" spans="1:7" ht="12.75">
      <c r="A378" s="10" t="s">
        <v>419</v>
      </c>
      <c r="B378" s="1" t="s">
        <v>288</v>
      </c>
      <c r="C378" s="1"/>
      <c r="D378">
        <v>2</v>
      </c>
      <c r="E378">
        <v>18</v>
      </c>
      <c r="F378">
        <f t="shared" si="26"/>
        <v>36</v>
      </c>
      <c r="G378">
        <f>F378+F378*15/100</f>
        <v>41.4</v>
      </c>
    </row>
    <row r="379" spans="1:7" ht="12.75">
      <c r="A379" s="10" t="s">
        <v>419</v>
      </c>
      <c r="B379" s="1" t="s">
        <v>52</v>
      </c>
      <c r="C379" s="1"/>
      <c r="D379">
        <v>2</v>
      </c>
      <c r="E379">
        <v>28</v>
      </c>
      <c r="F379">
        <f t="shared" si="26"/>
        <v>56</v>
      </c>
      <c r="G379">
        <f>F379+F379*15/100</f>
        <v>64.4</v>
      </c>
    </row>
    <row r="380" spans="1:7" ht="12.75">
      <c r="A380" s="10" t="s">
        <v>419</v>
      </c>
      <c r="B380" s="1" t="s">
        <v>169</v>
      </c>
      <c r="C380" s="1"/>
      <c r="D380">
        <v>2</v>
      </c>
      <c r="E380">
        <v>12</v>
      </c>
      <c r="F380">
        <f t="shared" si="26"/>
        <v>24</v>
      </c>
      <c r="G380">
        <f>F380+F380*15/100</f>
        <v>27.6</v>
      </c>
    </row>
    <row r="381" spans="1:7" ht="12.75">
      <c r="A381" s="10" t="s">
        <v>419</v>
      </c>
      <c r="B381" s="1" t="s">
        <v>150</v>
      </c>
      <c r="C381" s="1"/>
      <c r="D381">
        <v>5</v>
      </c>
      <c r="E381">
        <v>7</v>
      </c>
      <c r="F381">
        <f t="shared" si="26"/>
        <v>35</v>
      </c>
      <c r="G381">
        <f>F381+F381*15/100</f>
        <v>40.25</v>
      </c>
    </row>
    <row r="382" spans="1:6" ht="12.75">
      <c r="A382" s="2"/>
      <c r="B382" s="1"/>
      <c r="C382" s="1"/>
      <c r="F382">
        <f t="shared" si="26"/>
        <v>0</v>
      </c>
    </row>
    <row r="383" spans="1:7" ht="12.75">
      <c r="A383" s="10" t="s">
        <v>281</v>
      </c>
      <c r="B383" s="1" t="s">
        <v>293</v>
      </c>
      <c r="C383" s="1"/>
      <c r="D383">
        <v>3</v>
      </c>
      <c r="E383">
        <v>12</v>
      </c>
      <c r="F383">
        <f t="shared" si="26"/>
        <v>36</v>
      </c>
      <c r="G383">
        <f aca="true" t="shared" si="30" ref="G383:G393">F383+F383*15/100</f>
        <v>41.4</v>
      </c>
    </row>
    <row r="384" spans="1:7" ht="12.75">
      <c r="A384" s="10" t="s">
        <v>281</v>
      </c>
      <c r="B384" s="1" t="s">
        <v>52</v>
      </c>
      <c r="C384" s="1"/>
      <c r="D384">
        <v>2</v>
      </c>
      <c r="E384">
        <v>28</v>
      </c>
      <c r="F384">
        <f t="shared" si="26"/>
        <v>56</v>
      </c>
      <c r="G384">
        <f t="shared" si="30"/>
        <v>64.4</v>
      </c>
    </row>
    <row r="385" spans="1:7" ht="12.75">
      <c r="A385" s="10" t="s">
        <v>281</v>
      </c>
      <c r="B385" s="1" t="s">
        <v>59</v>
      </c>
      <c r="C385" s="1"/>
      <c r="D385">
        <v>3</v>
      </c>
      <c r="E385">
        <v>12</v>
      </c>
      <c r="F385">
        <f t="shared" si="26"/>
        <v>36</v>
      </c>
      <c r="G385">
        <f t="shared" si="30"/>
        <v>41.4</v>
      </c>
    </row>
    <row r="386" spans="1:7" ht="12.75">
      <c r="A386" s="10" t="s">
        <v>281</v>
      </c>
      <c r="B386" s="1" t="s">
        <v>82</v>
      </c>
      <c r="C386" s="1"/>
      <c r="D386">
        <v>2</v>
      </c>
      <c r="E386">
        <v>12</v>
      </c>
      <c r="F386">
        <f t="shared" si="26"/>
        <v>24</v>
      </c>
      <c r="G386">
        <f t="shared" si="30"/>
        <v>27.6</v>
      </c>
    </row>
    <row r="387" spans="1:7" ht="12.75">
      <c r="A387" s="10" t="s">
        <v>281</v>
      </c>
      <c r="B387" s="1" t="s">
        <v>193</v>
      </c>
      <c r="C387" s="1"/>
      <c r="D387">
        <v>2</v>
      </c>
      <c r="E387">
        <v>25</v>
      </c>
      <c r="F387">
        <f aca="true" t="shared" si="31" ref="F387:F450">D387*E387</f>
        <v>50</v>
      </c>
      <c r="G387">
        <f t="shared" si="30"/>
        <v>57.5</v>
      </c>
    </row>
    <row r="388" spans="1:7" ht="12.75">
      <c r="A388" s="10" t="s">
        <v>281</v>
      </c>
      <c r="B388" s="1" t="s">
        <v>251</v>
      </c>
      <c r="C388" s="1"/>
      <c r="D388">
        <v>1</v>
      </c>
      <c r="E388">
        <v>40</v>
      </c>
      <c r="F388">
        <f t="shared" si="31"/>
        <v>40</v>
      </c>
      <c r="G388">
        <f t="shared" si="30"/>
        <v>46</v>
      </c>
    </row>
    <row r="389" spans="1:7" ht="12.75">
      <c r="A389" s="10" t="s">
        <v>281</v>
      </c>
      <c r="B389" s="1" t="s">
        <v>20</v>
      </c>
      <c r="C389" s="1"/>
      <c r="D389">
        <v>2</v>
      </c>
      <c r="E389">
        <v>12</v>
      </c>
      <c r="F389">
        <f t="shared" si="31"/>
        <v>24</v>
      </c>
      <c r="G389">
        <f t="shared" si="30"/>
        <v>27.6</v>
      </c>
    </row>
    <row r="390" spans="1:7" ht="12.75">
      <c r="A390" s="10" t="s">
        <v>281</v>
      </c>
      <c r="B390" s="1" t="s">
        <v>96</v>
      </c>
      <c r="C390" s="1"/>
      <c r="D390">
        <v>2</v>
      </c>
      <c r="E390">
        <v>12</v>
      </c>
      <c r="F390">
        <f t="shared" si="31"/>
        <v>24</v>
      </c>
      <c r="G390">
        <f t="shared" si="30"/>
        <v>27.6</v>
      </c>
    </row>
    <row r="391" spans="1:7" ht="12.75">
      <c r="A391" s="10" t="s">
        <v>281</v>
      </c>
      <c r="B391" s="1" t="s">
        <v>169</v>
      </c>
      <c r="C391" s="1"/>
      <c r="D391">
        <v>3</v>
      </c>
      <c r="E391">
        <v>12</v>
      </c>
      <c r="F391">
        <f t="shared" si="31"/>
        <v>36</v>
      </c>
      <c r="G391">
        <f t="shared" si="30"/>
        <v>41.4</v>
      </c>
    </row>
    <row r="392" spans="1:7" ht="12.75">
      <c r="A392" s="2" t="s">
        <v>281</v>
      </c>
      <c r="B392" s="1" t="s">
        <v>201</v>
      </c>
      <c r="C392" s="1"/>
      <c r="D392">
        <v>3</v>
      </c>
      <c r="E392">
        <v>10</v>
      </c>
      <c r="F392">
        <f t="shared" si="31"/>
        <v>30</v>
      </c>
      <c r="G392">
        <f t="shared" si="30"/>
        <v>34.5</v>
      </c>
    </row>
    <row r="393" spans="1:7" ht="12.75">
      <c r="A393" s="10" t="s">
        <v>281</v>
      </c>
      <c r="B393" s="1" t="s">
        <v>150</v>
      </c>
      <c r="C393" s="1"/>
      <c r="D393">
        <v>5</v>
      </c>
      <c r="E393">
        <v>7</v>
      </c>
      <c r="F393">
        <f t="shared" si="31"/>
        <v>35</v>
      </c>
      <c r="G393">
        <f t="shared" si="30"/>
        <v>40.25</v>
      </c>
    </row>
    <row r="394" spans="1:6" ht="12.75">
      <c r="A394" s="2"/>
      <c r="B394" s="1"/>
      <c r="C394" s="1"/>
      <c r="F394">
        <f t="shared" si="31"/>
        <v>0</v>
      </c>
    </row>
    <row r="395" spans="1:7" ht="12.75">
      <c r="A395" s="5" t="s">
        <v>420</v>
      </c>
      <c r="B395" s="1" t="s">
        <v>110</v>
      </c>
      <c r="C395" s="1"/>
      <c r="D395">
        <v>15</v>
      </c>
      <c r="E395">
        <v>60</v>
      </c>
      <c r="F395">
        <f t="shared" si="31"/>
        <v>900</v>
      </c>
      <c r="G395">
        <f aca="true" t="shared" si="32" ref="G395:G402">F395+F395*15/100</f>
        <v>1035</v>
      </c>
    </row>
    <row r="396" spans="1:7" ht="12.75">
      <c r="A396" s="11" t="s">
        <v>420</v>
      </c>
      <c r="B396" s="1" t="s">
        <v>439</v>
      </c>
      <c r="C396" s="1"/>
      <c r="D396">
        <v>15</v>
      </c>
      <c r="E396">
        <v>50</v>
      </c>
      <c r="F396">
        <f t="shared" si="31"/>
        <v>750</v>
      </c>
      <c r="G396">
        <f t="shared" si="32"/>
        <v>862.5</v>
      </c>
    </row>
    <row r="397" spans="1:7" ht="12.75">
      <c r="A397" s="11" t="s">
        <v>420</v>
      </c>
      <c r="B397" s="1" t="s">
        <v>96</v>
      </c>
      <c r="C397" s="1"/>
      <c r="D397">
        <v>2</v>
      </c>
      <c r="E397">
        <v>12</v>
      </c>
      <c r="F397">
        <f t="shared" si="31"/>
        <v>24</v>
      </c>
      <c r="G397">
        <f t="shared" si="32"/>
        <v>27.6</v>
      </c>
    </row>
    <row r="398" spans="1:7" ht="12.75">
      <c r="A398" s="11" t="s">
        <v>420</v>
      </c>
      <c r="B398" s="1" t="s">
        <v>107</v>
      </c>
      <c r="C398" s="1"/>
      <c r="D398">
        <v>2</v>
      </c>
      <c r="E398">
        <v>100</v>
      </c>
      <c r="F398">
        <f t="shared" si="31"/>
        <v>200</v>
      </c>
      <c r="G398">
        <f t="shared" si="32"/>
        <v>230</v>
      </c>
    </row>
    <row r="399" spans="1:7" ht="12.75">
      <c r="A399" s="11" t="s">
        <v>420</v>
      </c>
      <c r="B399" s="1" t="s">
        <v>247</v>
      </c>
      <c r="C399" s="1"/>
      <c r="D399">
        <v>2</v>
      </c>
      <c r="E399">
        <v>105</v>
      </c>
      <c r="F399">
        <f t="shared" si="31"/>
        <v>210</v>
      </c>
      <c r="G399">
        <f t="shared" si="32"/>
        <v>241.5</v>
      </c>
    </row>
    <row r="400" spans="1:7" ht="12.75">
      <c r="A400" s="5" t="s">
        <v>420</v>
      </c>
      <c r="B400" s="1" t="s">
        <v>255</v>
      </c>
      <c r="C400" s="1"/>
      <c r="D400">
        <v>2</v>
      </c>
      <c r="E400">
        <v>35</v>
      </c>
      <c r="F400">
        <f t="shared" si="31"/>
        <v>70</v>
      </c>
      <c r="G400">
        <f t="shared" si="32"/>
        <v>80.5</v>
      </c>
    </row>
    <row r="401" spans="1:7" ht="12.75">
      <c r="A401" s="11" t="s">
        <v>420</v>
      </c>
      <c r="B401" s="1" t="s">
        <v>185</v>
      </c>
      <c r="C401" s="1"/>
      <c r="D401">
        <v>3</v>
      </c>
      <c r="E401">
        <v>50</v>
      </c>
      <c r="F401">
        <f t="shared" si="31"/>
        <v>150</v>
      </c>
      <c r="G401">
        <f t="shared" si="32"/>
        <v>172.5</v>
      </c>
    </row>
    <row r="402" spans="1:7" ht="12.75">
      <c r="A402" s="5" t="s">
        <v>420</v>
      </c>
      <c r="B402" s="3" t="s">
        <v>180</v>
      </c>
      <c r="C402" s="3"/>
      <c r="D402">
        <v>4</v>
      </c>
      <c r="E402">
        <v>25</v>
      </c>
      <c r="F402">
        <f t="shared" si="31"/>
        <v>100</v>
      </c>
      <c r="G402">
        <f t="shared" si="32"/>
        <v>115</v>
      </c>
    </row>
    <row r="403" spans="1:6" ht="12.75">
      <c r="A403" s="2"/>
      <c r="B403" s="3"/>
      <c r="C403" s="3"/>
      <c r="F403">
        <f t="shared" si="31"/>
        <v>0</v>
      </c>
    </row>
    <row r="404" spans="1:7" ht="12.75">
      <c r="A404" s="2" t="s">
        <v>421</v>
      </c>
      <c r="B404" s="1" t="s">
        <v>138</v>
      </c>
      <c r="C404" s="1"/>
      <c r="D404">
        <v>10</v>
      </c>
      <c r="E404">
        <v>10</v>
      </c>
      <c r="F404">
        <f t="shared" si="31"/>
        <v>100</v>
      </c>
      <c r="G404">
        <f aca="true" t="shared" si="33" ref="G404:G411">F404+F404*15/100</f>
        <v>115</v>
      </c>
    </row>
    <row r="405" spans="1:7" ht="12.75">
      <c r="A405" s="10" t="s">
        <v>421</v>
      </c>
      <c r="B405" s="1" t="s">
        <v>115</v>
      </c>
      <c r="C405" s="1"/>
      <c r="D405">
        <v>2</v>
      </c>
      <c r="E405">
        <v>110</v>
      </c>
      <c r="F405">
        <f t="shared" si="31"/>
        <v>220</v>
      </c>
      <c r="G405">
        <f t="shared" si="33"/>
        <v>253</v>
      </c>
    </row>
    <row r="406" spans="1:7" ht="12.75">
      <c r="A406" s="10" t="s">
        <v>421</v>
      </c>
      <c r="B406" s="1" t="s">
        <v>119</v>
      </c>
      <c r="C406" s="1"/>
      <c r="D406">
        <v>2</v>
      </c>
      <c r="E406">
        <v>55</v>
      </c>
      <c r="F406">
        <f t="shared" si="31"/>
        <v>110</v>
      </c>
      <c r="G406">
        <f t="shared" si="33"/>
        <v>126.5</v>
      </c>
    </row>
    <row r="407" spans="1:7" ht="12.75">
      <c r="A407" s="10" t="s">
        <v>421</v>
      </c>
      <c r="B407" s="1" t="s">
        <v>237</v>
      </c>
      <c r="C407" s="1"/>
      <c r="D407">
        <v>2</v>
      </c>
      <c r="E407">
        <v>50</v>
      </c>
      <c r="F407">
        <f t="shared" si="31"/>
        <v>100</v>
      </c>
      <c r="G407">
        <f t="shared" si="33"/>
        <v>115</v>
      </c>
    </row>
    <row r="408" spans="1:7" ht="12.75">
      <c r="A408" s="10" t="s">
        <v>421</v>
      </c>
      <c r="B408" s="1" t="s">
        <v>20</v>
      </c>
      <c r="C408" s="1"/>
      <c r="D408">
        <v>6</v>
      </c>
      <c r="E408">
        <v>12</v>
      </c>
      <c r="F408">
        <f t="shared" si="31"/>
        <v>72</v>
      </c>
      <c r="G408">
        <f t="shared" si="33"/>
        <v>82.8</v>
      </c>
    </row>
    <row r="409" spans="1:7" ht="12.75">
      <c r="A409" s="10" t="s">
        <v>421</v>
      </c>
      <c r="B409" s="1" t="s">
        <v>82</v>
      </c>
      <c r="C409" s="1"/>
      <c r="D409">
        <v>6</v>
      </c>
      <c r="E409">
        <v>12</v>
      </c>
      <c r="F409">
        <f t="shared" si="31"/>
        <v>72</v>
      </c>
      <c r="G409">
        <f t="shared" si="33"/>
        <v>82.8</v>
      </c>
    </row>
    <row r="410" spans="1:7" ht="12.75">
      <c r="A410" s="10" t="s">
        <v>421</v>
      </c>
      <c r="B410" s="1" t="s">
        <v>88</v>
      </c>
      <c r="C410" s="1"/>
      <c r="D410">
        <v>6</v>
      </c>
      <c r="E410">
        <v>15</v>
      </c>
      <c r="F410">
        <f t="shared" si="31"/>
        <v>90</v>
      </c>
      <c r="G410">
        <f t="shared" si="33"/>
        <v>103.5</v>
      </c>
    </row>
    <row r="411" spans="1:7" ht="12.75">
      <c r="A411" s="10" t="s">
        <v>421</v>
      </c>
      <c r="B411" s="1" t="s">
        <v>96</v>
      </c>
      <c r="C411" s="1"/>
      <c r="D411">
        <v>8</v>
      </c>
      <c r="E411">
        <v>12</v>
      </c>
      <c r="F411">
        <f t="shared" si="31"/>
        <v>96</v>
      </c>
      <c r="G411">
        <f t="shared" si="33"/>
        <v>110.4</v>
      </c>
    </row>
    <row r="412" spans="1:6" ht="12.75">
      <c r="A412" s="2"/>
      <c r="B412" s="1"/>
      <c r="C412" s="1"/>
      <c r="F412">
        <f t="shared" si="31"/>
        <v>0</v>
      </c>
    </row>
    <row r="413" spans="1:7" ht="12.75">
      <c r="A413" s="10" t="s">
        <v>422</v>
      </c>
      <c r="B413" s="1" t="s">
        <v>290</v>
      </c>
      <c r="C413" s="1" t="s">
        <v>301</v>
      </c>
      <c r="D413">
        <v>2</v>
      </c>
      <c r="E413">
        <v>45</v>
      </c>
      <c r="F413">
        <f t="shared" si="31"/>
        <v>90</v>
      </c>
      <c r="G413">
        <f>F413+F413*15/100</f>
        <v>103.5</v>
      </c>
    </row>
    <row r="414" spans="1:6" ht="12.75">
      <c r="A414" s="2"/>
      <c r="B414" s="1"/>
      <c r="C414" s="1"/>
      <c r="F414">
        <f t="shared" si="31"/>
        <v>0</v>
      </c>
    </row>
    <row r="415" spans="1:7" ht="12.75">
      <c r="A415" s="10" t="s">
        <v>423</v>
      </c>
      <c r="B415" s="1" t="s">
        <v>204</v>
      </c>
      <c r="C415" s="1"/>
      <c r="D415">
        <v>12</v>
      </c>
      <c r="E415">
        <v>1.5</v>
      </c>
      <c r="F415">
        <f t="shared" si="31"/>
        <v>18</v>
      </c>
      <c r="G415">
        <f>F415+F415*15/100</f>
        <v>20.7</v>
      </c>
    </row>
    <row r="416" spans="1:7" ht="12.75">
      <c r="A416" s="10" t="s">
        <v>423</v>
      </c>
      <c r="B416" s="1" t="s">
        <v>88</v>
      </c>
      <c r="C416" s="1"/>
      <c r="D416">
        <v>2</v>
      </c>
      <c r="E416">
        <v>15</v>
      </c>
      <c r="F416">
        <f t="shared" si="31"/>
        <v>30</v>
      </c>
      <c r="G416">
        <f>F416+F416*15/100</f>
        <v>34.5</v>
      </c>
    </row>
    <row r="417" spans="1:7" ht="12.75">
      <c r="A417" s="10" t="s">
        <v>423</v>
      </c>
      <c r="B417" s="1" t="s">
        <v>96</v>
      </c>
      <c r="C417" s="1"/>
      <c r="D417">
        <v>2</v>
      </c>
      <c r="E417">
        <v>12</v>
      </c>
      <c r="F417">
        <f t="shared" si="31"/>
        <v>24</v>
      </c>
      <c r="G417">
        <f>F417+F417*15/100</f>
        <v>27.6</v>
      </c>
    </row>
    <row r="418" spans="1:6" ht="12.75">
      <c r="A418" s="2"/>
      <c r="B418" s="1"/>
      <c r="C418" s="1"/>
      <c r="F418">
        <f t="shared" si="31"/>
        <v>0</v>
      </c>
    </row>
    <row r="419" spans="1:7" ht="12.75">
      <c r="A419" s="10" t="s">
        <v>424</v>
      </c>
      <c r="B419" s="1" t="s">
        <v>88</v>
      </c>
      <c r="C419" s="1"/>
      <c r="D419">
        <v>6</v>
      </c>
      <c r="E419">
        <v>15</v>
      </c>
      <c r="F419">
        <f t="shared" si="31"/>
        <v>90</v>
      </c>
      <c r="G419">
        <f>F419+F419*15/100</f>
        <v>103.5</v>
      </c>
    </row>
    <row r="420" spans="1:6" ht="12.75">
      <c r="A420" s="2"/>
      <c r="B420" s="1"/>
      <c r="C420" s="1"/>
      <c r="F420">
        <f t="shared" si="31"/>
        <v>0</v>
      </c>
    </row>
    <row r="421" spans="1:7" ht="12.75">
      <c r="A421" s="2" t="s">
        <v>425</v>
      </c>
      <c r="B421" s="1" t="s">
        <v>255</v>
      </c>
      <c r="C421" s="1"/>
      <c r="D421">
        <v>1</v>
      </c>
      <c r="E421">
        <v>35</v>
      </c>
      <c r="F421">
        <f t="shared" si="31"/>
        <v>35</v>
      </c>
      <c r="G421">
        <f aca="true" t="shared" si="34" ref="G421:G439">F421+F421*15/100</f>
        <v>40.25</v>
      </c>
    </row>
    <row r="422" spans="1:7" ht="12.75">
      <c r="A422" s="10" t="s">
        <v>425</v>
      </c>
      <c r="B422" s="1" t="s">
        <v>150</v>
      </c>
      <c r="C422" s="1"/>
      <c r="D422">
        <v>10</v>
      </c>
      <c r="E422">
        <v>7</v>
      </c>
      <c r="F422">
        <f t="shared" si="31"/>
        <v>70</v>
      </c>
      <c r="G422">
        <f t="shared" si="34"/>
        <v>80.5</v>
      </c>
    </row>
    <row r="423" spans="1:7" ht="12.75">
      <c r="A423" s="10" t="s">
        <v>425</v>
      </c>
      <c r="B423" s="1" t="s">
        <v>288</v>
      </c>
      <c r="C423" s="1"/>
      <c r="D423">
        <v>2</v>
      </c>
      <c r="E423">
        <v>18</v>
      </c>
      <c r="F423">
        <f t="shared" si="31"/>
        <v>36</v>
      </c>
      <c r="G423">
        <f t="shared" si="34"/>
        <v>41.4</v>
      </c>
    </row>
    <row r="424" spans="1:7" ht="12.75">
      <c r="A424" s="10" t="s">
        <v>425</v>
      </c>
      <c r="B424" s="1" t="s">
        <v>289</v>
      </c>
      <c r="C424" s="1"/>
      <c r="D424">
        <v>2</v>
      </c>
      <c r="E424">
        <v>35</v>
      </c>
      <c r="F424">
        <f t="shared" si="31"/>
        <v>70</v>
      </c>
      <c r="G424">
        <f t="shared" si="34"/>
        <v>80.5</v>
      </c>
    </row>
    <row r="425" spans="1:7" ht="12.75">
      <c r="A425" s="10" t="s">
        <v>425</v>
      </c>
      <c r="B425" s="1" t="s">
        <v>292</v>
      </c>
      <c r="C425" s="1"/>
      <c r="D425">
        <v>2</v>
      </c>
      <c r="E425">
        <v>40</v>
      </c>
      <c r="F425">
        <f t="shared" si="31"/>
        <v>80</v>
      </c>
      <c r="G425">
        <f t="shared" si="34"/>
        <v>92</v>
      </c>
    </row>
    <row r="426" spans="1:7" ht="12.75">
      <c r="A426" s="2" t="s">
        <v>425</v>
      </c>
      <c r="B426" s="3" t="s">
        <v>180</v>
      </c>
      <c r="C426" s="3"/>
      <c r="D426">
        <v>2</v>
      </c>
      <c r="E426">
        <v>25</v>
      </c>
      <c r="F426">
        <f t="shared" si="31"/>
        <v>50</v>
      </c>
      <c r="G426">
        <f t="shared" si="34"/>
        <v>57.5</v>
      </c>
    </row>
    <row r="427" spans="1:7" ht="12.75">
      <c r="A427" s="10" t="s">
        <v>425</v>
      </c>
      <c r="B427" s="1" t="s">
        <v>199</v>
      </c>
      <c r="C427" s="1"/>
      <c r="D427">
        <v>2</v>
      </c>
      <c r="E427">
        <v>85</v>
      </c>
      <c r="F427">
        <f t="shared" si="31"/>
        <v>170</v>
      </c>
      <c r="G427">
        <f t="shared" si="34"/>
        <v>195.5</v>
      </c>
    </row>
    <row r="428" spans="1:7" ht="12.75">
      <c r="A428" s="10" t="s">
        <v>425</v>
      </c>
      <c r="B428" s="1" t="s">
        <v>247</v>
      </c>
      <c r="C428" s="1"/>
      <c r="D428">
        <v>2</v>
      </c>
      <c r="E428">
        <v>105</v>
      </c>
      <c r="F428">
        <f t="shared" si="31"/>
        <v>210</v>
      </c>
      <c r="G428">
        <f t="shared" si="34"/>
        <v>241.5</v>
      </c>
    </row>
    <row r="429" spans="1:7" ht="12.75">
      <c r="A429" s="2" t="s">
        <v>425</v>
      </c>
      <c r="B429" s="1" t="s">
        <v>138</v>
      </c>
      <c r="C429" s="1"/>
      <c r="D429">
        <v>20</v>
      </c>
      <c r="E429">
        <v>10</v>
      </c>
      <c r="F429">
        <f t="shared" si="31"/>
        <v>200</v>
      </c>
      <c r="G429">
        <f t="shared" si="34"/>
        <v>230</v>
      </c>
    </row>
    <row r="430" spans="1:7" ht="12.75">
      <c r="A430" s="10" t="s">
        <v>425</v>
      </c>
      <c r="B430" s="1" t="s">
        <v>439</v>
      </c>
      <c r="C430" s="1"/>
      <c r="D430">
        <v>25</v>
      </c>
      <c r="E430">
        <v>50</v>
      </c>
      <c r="F430">
        <f t="shared" si="31"/>
        <v>1250</v>
      </c>
      <c r="G430">
        <f t="shared" si="34"/>
        <v>1437.5</v>
      </c>
    </row>
    <row r="431" spans="1:7" ht="12.75">
      <c r="A431" s="10" t="s">
        <v>425</v>
      </c>
      <c r="B431" s="1" t="s">
        <v>20</v>
      </c>
      <c r="C431" s="1"/>
      <c r="D431">
        <v>3</v>
      </c>
      <c r="E431">
        <v>12</v>
      </c>
      <c r="F431">
        <f t="shared" si="31"/>
        <v>36</v>
      </c>
      <c r="G431">
        <f t="shared" si="34"/>
        <v>41.4</v>
      </c>
    </row>
    <row r="432" spans="1:7" ht="12.75">
      <c r="A432" s="10" t="s">
        <v>425</v>
      </c>
      <c r="B432" s="1" t="s">
        <v>59</v>
      </c>
      <c r="C432" s="1"/>
      <c r="D432">
        <v>3</v>
      </c>
      <c r="E432">
        <v>12</v>
      </c>
      <c r="F432">
        <f t="shared" si="31"/>
        <v>36</v>
      </c>
      <c r="G432">
        <f t="shared" si="34"/>
        <v>41.4</v>
      </c>
    </row>
    <row r="433" spans="1:7" ht="12.75">
      <c r="A433" s="10" t="s">
        <v>425</v>
      </c>
      <c r="B433" s="1" t="s">
        <v>96</v>
      </c>
      <c r="C433" s="1"/>
      <c r="D433">
        <v>3</v>
      </c>
      <c r="E433">
        <v>12</v>
      </c>
      <c r="F433">
        <f t="shared" si="31"/>
        <v>36</v>
      </c>
      <c r="G433">
        <f t="shared" si="34"/>
        <v>41.4</v>
      </c>
    </row>
    <row r="434" spans="1:7" ht="12.75">
      <c r="A434" s="10" t="s">
        <v>425</v>
      </c>
      <c r="B434" s="1" t="s">
        <v>127</v>
      </c>
      <c r="C434" s="1"/>
      <c r="D434">
        <v>3</v>
      </c>
      <c r="E434">
        <v>26</v>
      </c>
      <c r="F434">
        <f t="shared" si="31"/>
        <v>78</v>
      </c>
      <c r="G434">
        <f t="shared" si="34"/>
        <v>89.7</v>
      </c>
    </row>
    <row r="435" spans="1:7" ht="12.75">
      <c r="A435" s="10" t="s">
        <v>425</v>
      </c>
      <c r="B435" s="1" t="s">
        <v>185</v>
      </c>
      <c r="C435" s="1"/>
      <c r="D435">
        <v>3</v>
      </c>
      <c r="E435">
        <v>50</v>
      </c>
      <c r="F435">
        <f t="shared" si="31"/>
        <v>150</v>
      </c>
      <c r="G435">
        <f t="shared" si="34"/>
        <v>172.5</v>
      </c>
    </row>
    <row r="436" spans="1:7" ht="12.75">
      <c r="A436" s="10" t="s">
        <v>425</v>
      </c>
      <c r="B436" s="1" t="s">
        <v>226</v>
      </c>
      <c r="C436" s="1"/>
      <c r="D436">
        <v>4</v>
      </c>
      <c r="E436">
        <v>35</v>
      </c>
      <c r="F436">
        <f t="shared" si="31"/>
        <v>140</v>
      </c>
      <c r="G436">
        <f t="shared" si="34"/>
        <v>161</v>
      </c>
    </row>
    <row r="437" spans="1:7" ht="12.75">
      <c r="A437" s="10" t="s">
        <v>425</v>
      </c>
      <c r="B437" s="1" t="s">
        <v>293</v>
      </c>
      <c r="C437" s="1"/>
      <c r="D437">
        <v>5</v>
      </c>
      <c r="E437">
        <v>12</v>
      </c>
      <c r="F437">
        <f t="shared" si="31"/>
        <v>60</v>
      </c>
      <c r="G437">
        <f t="shared" si="34"/>
        <v>69</v>
      </c>
    </row>
    <row r="438" spans="1:7" ht="12.75">
      <c r="A438" s="10" t="s">
        <v>425</v>
      </c>
      <c r="B438" s="1" t="s">
        <v>169</v>
      </c>
      <c r="C438" s="1"/>
      <c r="D438">
        <v>5</v>
      </c>
      <c r="E438">
        <v>12</v>
      </c>
      <c r="F438">
        <f t="shared" si="31"/>
        <v>60</v>
      </c>
      <c r="G438">
        <f t="shared" si="34"/>
        <v>69</v>
      </c>
    </row>
    <row r="439" spans="1:7" ht="12.75">
      <c r="A439" s="2" t="s">
        <v>425</v>
      </c>
      <c r="B439" s="1" t="s">
        <v>243</v>
      </c>
      <c r="C439" s="1"/>
      <c r="D439">
        <v>5</v>
      </c>
      <c r="E439">
        <v>10</v>
      </c>
      <c r="F439">
        <f t="shared" si="31"/>
        <v>50</v>
      </c>
      <c r="G439">
        <f t="shared" si="34"/>
        <v>57.5</v>
      </c>
    </row>
    <row r="440" spans="1:6" ht="12.75">
      <c r="A440" s="2"/>
      <c r="B440" s="1"/>
      <c r="C440" s="1"/>
      <c r="F440">
        <f t="shared" si="31"/>
        <v>0</v>
      </c>
    </row>
    <row r="441" spans="1:7" ht="12.75">
      <c r="A441" s="10" t="s">
        <v>426</v>
      </c>
      <c r="B441" s="1" t="s">
        <v>82</v>
      </c>
      <c r="C441" s="1"/>
      <c r="D441">
        <v>2</v>
      </c>
      <c r="E441">
        <v>12</v>
      </c>
      <c r="F441">
        <f t="shared" si="31"/>
        <v>24</v>
      </c>
      <c r="G441">
        <f>F441+F441*15/100</f>
        <v>27.6</v>
      </c>
    </row>
    <row r="442" spans="1:7" ht="12.75">
      <c r="A442" s="2" t="s">
        <v>426</v>
      </c>
      <c r="B442" s="1" t="s">
        <v>218</v>
      </c>
      <c r="C442" s="1"/>
      <c r="D442">
        <v>5</v>
      </c>
      <c r="E442">
        <v>10</v>
      </c>
      <c r="F442">
        <f t="shared" si="31"/>
        <v>50</v>
      </c>
      <c r="G442">
        <f>F442+F442*15/100</f>
        <v>57.5</v>
      </c>
    </row>
    <row r="443" spans="1:7" ht="12.75">
      <c r="A443" s="10" t="s">
        <v>426</v>
      </c>
      <c r="B443" s="1" t="s">
        <v>59</v>
      </c>
      <c r="C443" s="1"/>
      <c r="D443">
        <v>2</v>
      </c>
      <c r="E443">
        <v>12</v>
      </c>
      <c r="F443">
        <f t="shared" si="31"/>
        <v>24</v>
      </c>
      <c r="G443">
        <f>F443+F443*15/100</f>
        <v>27.6</v>
      </c>
    </row>
    <row r="444" spans="1:6" ht="12.75">
      <c r="A444" s="2"/>
      <c r="B444" s="1"/>
      <c r="C444" s="1"/>
      <c r="F444">
        <f t="shared" si="31"/>
        <v>0</v>
      </c>
    </row>
    <row r="445" spans="1:7" ht="12.75">
      <c r="A445" s="11" t="s">
        <v>427</v>
      </c>
      <c r="B445" s="1" t="s">
        <v>292</v>
      </c>
      <c r="C445" s="1"/>
      <c r="D445">
        <v>1</v>
      </c>
      <c r="E445">
        <v>40</v>
      </c>
      <c r="F445">
        <f t="shared" si="31"/>
        <v>40</v>
      </c>
      <c r="G445">
        <f>F445+F445*15/100</f>
        <v>46</v>
      </c>
    </row>
    <row r="446" spans="1:7" ht="12.75">
      <c r="A446" s="11" t="s">
        <v>427</v>
      </c>
      <c r="B446" s="1" t="s">
        <v>290</v>
      </c>
      <c r="C446" s="1"/>
      <c r="D446">
        <v>2</v>
      </c>
      <c r="E446">
        <v>45</v>
      </c>
      <c r="F446">
        <f t="shared" si="31"/>
        <v>90</v>
      </c>
      <c r="G446">
        <f>F446+F446*15/100</f>
        <v>103.5</v>
      </c>
    </row>
    <row r="447" spans="1:6" ht="12.75">
      <c r="A447" s="2"/>
      <c r="B447" s="1"/>
      <c r="C447" s="1"/>
      <c r="F447">
        <f t="shared" si="31"/>
        <v>0</v>
      </c>
    </row>
    <row r="448" spans="1:7" ht="12.75">
      <c r="A448" s="10" t="s">
        <v>428</v>
      </c>
      <c r="B448" s="1" t="s">
        <v>52</v>
      </c>
      <c r="C448" s="1"/>
      <c r="D448">
        <v>2</v>
      </c>
      <c r="E448">
        <v>28</v>
      </c>
      <c r="F448">
        <f t="shared" si="31"/>
        <v>56</v>
      </c>
      <c r="G448">
        <f>F448+F448*15/100</f>
        <v>64.4</v>
      </c>
    </row>
    <row r="449" spans="1:7" ht="12.75">
      <c r="A449" s="10" t="s">
        <v>428</v>
      </c>
      <c r="B449" s="1" t="s">
        <v>193</v>
      </c>
      <c r="C449" s="1"/>
      <c r="D449">
        <v>2</v>
      </c>
      <c r="E449">
        <v>25</v>
      </c>
      <c r="F449">
        <f t="shared" si="31"/>
        <v>50</v>
      </c>
      <c r="G449">
        <f>F449+F449*15/100</f>
        <v>57.5</v>
      </c>
    </row>
    <row r="450" spans="1:7" ht="12.75">
      <c r="A450" s="10" t="s">
        <v>428</v>
      </c>
      <c r="B450" s="1" t="s">
        <v>82</v>
      </c>
      <c r="C450" s="1"/>
      <c r="D450">
        <v>3</v>
      </c>
      <c r="E450">
        <v>12</v>
      </c>
      <c r="F450">
        <f t="shared" si="31"/>
        <v>36</v>
      </c>
      <c r="G450">
        <f>F450+F450*15/100</f>
        <v>41.4</v>
      </c>
    </row>
    <row r="451" spans="1:7" ht="12.75">
      <c r="A451" s="10" t="s">
        <v>428</v>
      </c>
      <c r="B451" s="1" t="s">
        <v>96</v>
      </c>
      <c r="C451" s="1"/>
      <c r="D451">
        <v>3</v>
      </c>
      <c r="E451">
        <v>12</v>
      </c>
      <c r="F451">
        <f aca="true" t="shared" si="35" ref="F451:F492">D451*E451</f>
        <v>36</v>
      </c>
      <c r="G451">
        <f>F451+F451*15/100</f>
        <v>41.4</v>
      </c>
    </row>
    <row r="452" spans="1:6" ht="12.75">
      <c r="A452" s="2"/>
      <c r="B452" s="1"/>
      <c r="C452" s="1"/>
      <c r="F452">
        <f t="shared" si="35"/>
        <v>0</v>
      </c>
    </row>
    <row r="453" spans="1:7" ht="12.75">
      <c r="A453" s="2" t="s">
        <v>429</v>
      </c>
      <c r="B453" s="1" t="s">
        <v>138</v>
      </c>
      <c r="C453" s="1"/>
      <c r="D453">
        <v>6</v>
      </c>
      <c r="E453">
        <v>10</v>
      </c>
      <c r="F453">
        <f t="shared" si="35"/>
        <v>60</v>
      </c>
      <c r="G453">
        <f>F453+F453*15/100</f>
        <v>69</v>
      </c>
    </row>
    <row r="454" spans="1:7" ht="12.75">
      <c r="A454" s="10" t="s">
        <v>429</v>
      </c>
      <c r="B454" s="1" t="s">
        <v>292</v>
      </c>
      <c r="C454" s="1"/>
      <c r="D454">
        <v>1</v>
      </c>
      <c r="E454">
        <v>40</v>
      </c>
      <c r="F454">
        <f t="shared" si="35"/>
        <v>40</v>
      </c>
      <c r="G454">
        <f>F454+F454*15/100</f>
        <v>46</v>
      </c>
    </row>
    <row r="455" spans="1:7" ht="12.75">
      <c r="A455" s="10" t="s">
        <v>429</v>
      </c>
      <c r="B455" s="1" t="s">
        <v>124</v>
      </c>
      <c r="C455" s="1"/>
      <c r="D455">
        <v>1</v>
      </c>
      <c r="E455">
        <v>55</v>
      </c>
      <c r="F455">
        <f t="shared" si="35"/>
        <v>55</v>
      </c>
      <c r="G455">
        <f>F455+F455*15/100</f>
        <v>63.25</v>
      </c>
    </row>
    <row r="456" spans="1:6" ht="12.75">
      <c r="A456" s="2"/>
      <c r="B456" s="1"/>
      <c r="C456" s="1"/>
      <c r="F456">
        <f t="shared" si="35"/>
        <v>0</v>
      </c>
    </row>
    <row r="457" spans="1:7" ht="12.75">
      <c r="A457" s="10" t="s">
        <v>430</v>
      </c>
      <c r="B457" s="1" t="s">
        <v>124</v>
      </c>
      <c r="C457" s="1"/>
      <c r="D457">
        <v>1</v>
      </c>
      <c r="E457">
        <v>55</v>
      </c>
      <c r="F457">
        <f t="shared" si="35"/>
        <v>55</v>
      </c>
      <c r="G457">
        <f>F457+F457*15/100</f>
        <v>63.25</v>
      </c>
    </row>
    <row r="458" spans="1:7" ht="12.75">
      <c r="A458" s="10" t="s">
        <v>430</v>
      </c>
      <c r="B458" s="1" t="s">
        <v>127</v>
      </c>
      <c r="C458" s="1"/>
      <c r="D458">
        <v>1</v>
      </c>
      <c r="E458">
        <v>26</v>
      </c>
      <c r="F458">
        <f t="shared" si="35"/>
        <v>26</v>
      </c>
      <c r="G458">
        <f>F458+F458*15/100</f>
        <v>29.9</v>
      </c>
    </row>
    <row r="459" spans="1:6" ht="12.75">
      <c r="A459" s="2"/>
      <c r="B459" s="1"/>
      <c r="C459" s="1"/>
      <c r="F459">
        <f t="shared" si="35"/>
        <v>0</v>
      </c>
    </row>
    <row r="460" spans="1:7" ht="12.75">
      <c r="A460" s="10" t="s">
        <v>273</v>
      </c>
      <c r="B460" s="1" t="s">
        <v>289</v>
      </c>
      <c r="C460" s="1"/>
      <c r="D460">
        <v>3</v>
      </c>
      <c r="E460">
        <v>35</v>
      </c>
      <c r="F460">
        <f t="shared" si="35"/>
        <v>105</v>
      </c>
      <c r="G460">
        <f>F460+F460*15/100</f>
        <v>120.75</v>
      </c>
    </row>
    <row r="461" spans="1:7" ht="12.75">
      <c r="A461" s="10" t="s">
        <v>273</v>
      </c>
      <c r="B461" s="1" t="s">
        <v>293</v>
      </c>
      <c r="C461" s="1"/>
      <c r="D461">
        <v>2</v>
      </c>
      <c r="E461">
        <v>12</v>
      </c>
      <c r="F461">
        <f t="shared" si="35"/>
        <v>24</v>
      </c>
      <c r="G461">
        <f>F461+F461*15/100</f>
        <v>27.6</v>
      </c>
    </row>
    <row r="462" spans="1:7" ht="12.75">
      <c r="A462" s="10" t="s">
        <v>273</v>
      </c>
      <c r="B462" s="1" t="s">
        <v>204</v>
      </c>
      <c r="C462" s="1"/>
      <c r="D462">
        <v>20</v>
      </c>
      <c r="E462">
        <v>1.5</v>
      </c>
      <c r="F462">
        <f t="shared" si="35"/>
        <v>30</v>
      </c>
      <c r="G462">
        <f>F462+F462*15/100</f>
        <v>34.5</v>
      </c>
    </row>
    <row r="463" spans="1:6" ht="12.75">
      <c r="A463" s="2"/>
      <c r="B463" s="1"/>
      <c r="C463" s="1"/>
      <c r="F463">
        <f t="shared" si="35"/>
        <v>0</v>
      </c>
    </row>
    <row r="464" spans="1:7" ht="12.75">
      <c r="A464" s="2" t="s">
        <v>431</v>
      </c>
      <c r="B464" s="3" t="s">
        <v>180</v>
      </c>
      <c r="C464" s="3"/>
      <c r="D464">
        <v>2</v>
      </c>
      <c r="E464">
        <v>25</v>
      </c>
      <c r="F464">
        <f t="shared" si="35"/>
        <v>50</v>
      </c>
      <c r="G464">
        <f>F464+F464*15/100</f>
        <v>57.5</v>
      </c>
    </row>
    <row r="465" spans="1:7" ht="12.75">
      <c r="A465" s="10" t="s">
        <v>431</v>
      </c>
      <c r="B465" s="1" t="s">
        <v>20</v>
      </c>
      <c r="C465" s="1"/>
      <c r="D465">
        <v>4</v>
      </c>
      <c r="E465">
        <v>12</v>
      </c>
      <c r="F465">
        <f t="shared" si="35"/>
        <v>48</v>
      </c>
      <c r="G465">
        <f>F465+F465*15/100</f>
        <v>55.2</v>
      </c>
    </row>
    <row r="466" spans="1:7" ht="12.75">
      <c r="A466" s="10" t="s">
        <v>431</v>
      </c>
      <c r="B466" s="1" t="s">
        <v>293</v>
      </c>
      <c r="C466" s="1"/>
      <c r="D466">
        <v>4</v>
      </c>
      <c r="E466">
        <v>12</v>
      </c>
      <c r="F466">
        <f t="shared" si="35"/>
        <v>48</v>
      </c>
      <c r="G466">
        <f>F466+F466*15/100</f>
        <v>55.2</v>
      </c>
    </row>
    <row r="467" spans="1:7" ht="12.75">
      <c r="A467" s="10" t="s">
        <v>431</v>
      </c>
      <c r="B467" s="1" t="s">
        <v>59</v>
      </c>
      <c r="C467" s="1"/>
      <c r="D467">
        <v>4</v>
      </c>
      <c r="E467">
        <v>12</v>
      </c>
      <c r="F467">
        <f t="shared" si="35"/>
        <v>48</v>
      </c>
      <c r="G467">
        <f>F467+F467*15/100</f>
        <v>55.2</v>
      </c>
    </row>
    <row r="468" spans="1:7" ht="12.75">
      <c r="A468" s="2" t="s">
        <v>431</v>
      </c>
      <c r="B468" s="1" t="s">
        <v>110</v>
      </c>
      <c r="C468" s="1"/>
      <c r="D468">
        <v>5</v>
      </c>
      <c r="E468">
        <v>60</v>
      </c>
      <c r="F468">
        <f t="shared" si="35"/>
        <v>300</v>
      </c>
      <c r="G468">
        <f>F468+F468*15/100</f>
        <v>345</v>
      </c>
    </row>
    <row r="469" spans="1:6" ht="12.75">
      <c r="A469" s="2"/>
      <c r="B469" s="1"/>
      <c r="C469" s="1"/>
      <c r="F469">
        <f t="shared" si="35"/>
        <v>0</v>
      </c>
    </row>
    <row r="470" spans="1:7" ht="12.75">
      <c r="A470" s="10" t="s">
        <v>432</v>
      </c>
      <c r="B470" s="1" t="s">
        <v>195</v>
      </c>
      <c r="C470" s="1"/>
      <c r="D470">
        <v>2</v>
      </c>
      <c r="E470">
        <v>120</v>
      </c>
      <c r="F470">
        <f t="shared" si="35"/>
        <v>240</v>
      </c>
      <c r="G470">
        <f>F470+F470*15/100</f>
        <v>276</v>
      </c>
    </row>
    <row r="471" spans="1:7" ht="12.75">
      <c r="A471" s="10" t="s">
        <v>432</v>
      </c>
      <c r="B471" s="1" t="s">
        <v>52</v>
      </c>
      <c r="C471" s="1"/>
      <c r="D471">
        <v>4</v>
      </c>
      <c r="E471">
        <v>28</v>
      </c>
      <c r="F471">
        <f t="shared" si="35"/>
        <v>112</v>
      </c>
      <c r="G471">
        <f>F471+F471*15/100</f>
        <v>128.8</v>
      </c>
    </row>
    <row r="472" spans="1:7" ht="12.75">
      <c r="A472" s="10" t="s">
        <v>432</v>
      </c>
      <c r="B472" s="1" t="s">
        <v>59</v>
      </c>
      <c r="C472" s="1"/>
      <c r="D472">
        <v>4</v>
      </c>
      <c r="E472">
        <v>12</v>
      </c>
      <c r="F472">
        <f t="shared" si="35"/>
        <v>48</v>
      </c>
      <c r="G472">
        <f>F472+F472*15/100</f>
        <v>55.2</v>
      </c>
    </row>
    <row r="473" spans="1:7" ht="12.75">
      <c r="A473" s="10" t="s">
        <v>432</v>
      </c>
      <c r="B473" s="1" t="s">
        <v>185</v>
      </c>
      <c r="C473" s="1"/>
      <c r="D473">
        <v>4</v>
      </c>
      <c r="E473">
        <v>50</v>
      </c>
      <c r="F473">
        <f t="shared" si="35"/>
        <v>200</v>
      </c>
      <c r="G473">
        <f>F473+F473*15/100</f>
        <v>230</v>
      </c>
    </row>
    <row r="474" spans="1:7" ht="12.75">
      <c r="A474" s="10" t="s">
        <v>432</v>
      </c>
      <c r="B474" s="1" t="s">
        <v>237</v>
      </c>
      <c r="C474" s="1"/>
      <c r="D474">
        <v>4</v>
      </c>
      <c r="E474">
        <v>50</v>
      </c>
      <c r="F474">
        <f t="shared" si="35"/>
        <v>200</v>
      </c>
      <c r="G474">
        <f>F474+F474*15/100</f>
        <v>230</v>
      </c>
    </row>
    <row r="475" spans="1:6" ht="12.75">
      <c r="A475" s="2"/>
      <c r="B475" s="1"/>
      <c r="C475" s="1"/>
      <c r="F475">
        <f t="shared" si="35"/>
        <v>0</v>
      </c>
    </row>
    <row r="476" spans="1:7" ht="12.75">
      <c r="A476" s="10" t="s">
        <v>433</v>
      </c>
      <c r="B476" s="1" t="s">
        <v>195</v>
      </c>
      <c r="C476" s="1" t="s">
        <v>329</v>
      </c>
      <c r="D476">
        <v>2</v>
      </c>
      <c r="E476">
        <v>120</v>
      </c>
      <c r="F476">
        <f t="shared" si="35"/>
        <v>240</v>
      </c>
      <c r="G476">
        <f>F476+F476*15/100</f>
        <v>276</v>
      </c>
    </row>
    <row r="477" spans="1:7" ht="12.75">
      <c r="A477" s="10" t="s">
        <v>433</v>
      </c>
      <c r="B477" s="1" t="s">
        <v>82</v>
      </c>
      <c r="C477" s="1" t="s">
        <v>311</v>
      </c>
      <c r="D477">
        <v>50</v>
      </c>
      <c r="E477">
        <v>12</v>
      </c>
      <c r="F477">
        <f t="shared" si="35"/>
        <v>600</v>
      </c>
      <c r="G477">
        <f>F477+F477*15/100</f>
        <v>690</v>
      </c>
    </row>
    <row r="478" spans="1:6" ht="12.75">
      <c r="A478" s="2"/>
      <c r="B478" s="1"/>
      <c r="C478" s="1"/>
      <c r="F478">
        <f t="shared" si="35"/>
        <v>0</v>
      </c>
    </row>
    <row r="479" spans="1:7" ht="12.75">
      <c r="A479" s="10" t="s">
        <v>434</v>
      </c>
      <c r="B479" s="1" t="s">
        <v>289</v>
      </c>
      <c r="C479" s="1"/>
      <c r="D479">
        <v>1</v>
      </c>
      <c r="E479">
        <v>35</v>
      </c>
      <c r="F479">
        <f t="shared" si="35"/>
        <v>35</v>
      </c>
      <c r="G479">
        <f>F479+F479*15/100</f>
        <v>40.25</v>
      </c>
    </row>
    <row r="480" spans="1:7" ht="12.75">
      <c r="A480" s="10" t="s">
        <v>434</v>
      </c>
      <c r="B480" s="1" t="s">
        <v>290</v>
      </c>
      <c r="C480" s="1"/>
      <c r="D480">
        <v>1</v>
      </c>
      <c r="E480">
        <v>45</v>
      </c>
      <c r="F480">
        <f t="shared" si="35"/>
        <v>45</v>
      </c>
      <c r="G480">
        <f>F480+F480*15/100</f>
        <v>51.75</v>
      </c>
    </row>
    <row r="481" spans="1:7" ht="12.75">
      <c r="A481" s="10" t="s">
        <v>434</v>
      </c>
      <c r="B481" s="1" t="s">
        <v>119</v>
      </c>
      <c r="C481" s="1"/>
      <c r="D481">
        <v>1</v>
      </c>
      <c r="E481">
        <v>55</v>
      </c>
      <c r="F481">
        <f t="shared" si="35"/>
        <v>55</v>
      </c>
      <c r="G481">
        <f>F481+F481*15/100</f>
        <v>63.25</v>
      </c>
    </row>
    <row r="482" spans="1:7" ht="12.75">
      <c r="A482" s="10" t="s">
        <v>434</v>
      </c>
      <c r="B482" s="1" t="s">
        <v>193</v>
      </c>
      <c r="C482" s="1"/>
      <c r="D482">
        <v>1</v>
      </c>
      <c r="E482">
        <v>25</v>
      </c>
      <c r="F482">
        <f t="shared" si="35"/>
        <v>25</v>
      </c>
      <c r="G482">
        <f>F482+F482*15/100</f>
        <v>28.75</v>
      </c>
    </row>
    <row r="483" spans="1:7" ht="12.75">
      <c r="A483" s="10" t="s">
        <v>434</v>
      </c>
      <c r="B483" s="1" t="s">
        <v>291</v>
      </c>
      <c r="C483" s="1"/>
      <c r="D483">
        <v>1</v>
      </c>
      <c r="E483">
        <v>40</v>
      </c>
      <c r="F483">
        <f t="shared" si="35"/>
        <v>40</v>
      </c>
      <c r="G483">
        <f>F483+F483*15/100</f>
        <v>46</v>
      </c>
    </row>
    <row r="484" spans="1:6" ht="12.75">
      <c r="A484" s="2"/>
      <c r="B484" s="1"/>
      <c r="C484" s="1"/>
      <c r="F484">
        <f t="shared" si="35"/>
        <v>0</v>
      </c>
    </row>
    <row r="485" spans="1:7" ht="12.75">
      <c r="A485" s="10" t="s">
        <v>435</v>
      </c>
      <c r="B485" s="1" t="s">
        <v>185</v>
      </c>
      <c r="C485" s="1"/>
      <c r="D485">
        <v>1</v>
      </c>
      <c r="E485">
        <v>50</v>
      </c>
      <c r="F485">
        <f t="shared" si="35"/>
        <v>50</v>
      </c>
      <c r="G485">
        <f>F485+F485*15/100</f>
        <v>57.5</v>
      </c>
    </row>
    <row r="486" spans="1:7" ht="12.75">
      <c r="A486" s="10" t="s">
        <v>435</v>
      </c>
      <c r="B486" s="1" t="s">
        <v>289</v>
      </c>
      <c r="C486" s="1"/>
      <c r="D486">
        <v>2</v>
      </c>
      <c r="E486">
        <v>35</v>
      </c>
      <c r="F486">
        <f t="shared" si="35"/>
        <v>70</v>
      </c>
      <c r="G486">
        <f>F486+F486*15/100</f>
        <v>80.5</v>
      </c>
    </row>
    <row r="487" spans="1:7" ht="12.75">
      <c r="A487" s="2" t="s">
        <v>435</v>
      </c>
      <c r="B487" s="1" t="s">
        <v>255</v>
      </c>
      <c r="C487" s="1"/>
      <c r="D487">
        <v>2</v>
      </c>
      <c r="E487">
        <v>35</v>
      </c>
      <c r="F487">
        <f t="shared" si="35"/>
        <v>70</v>
      </c>
      <c r="G487">
        <f>F487+F487*15/100</f>
        <v>80.5</v>
      </c>
    </row>
    <row r="488" spans="1:6" ht="12.75">
      <c r="A488" s="2"/>
      <c r="B488" s="1"/>
      <c r="C488" s="1"/>
      <c r="F488">
        <f t="shared" si="35"/>
        <v>0</v>
      </c>
    </row>
    <row r="489" spans="1:7" ht="12.75">
      <c r="A489" s="10" t="s">
        <v>436</v>
      </c>
      <c r="B489" s="1" t="s">
        <v>204</v>
      </c>
      <c r="C489" s="1"/>
      <c r="D489">
        <v>30</v>
      </c>
      <c r="E489">
        <v>1.5</v>
      </c>
      <c r="F489">
        <f t="shared" si="35"/>
        <v>45</v>
      </c>
      <c r="G489">
        <f>F489+F489*15/100</f>
        <v>51.75</v>
      </c>
    </row>
    <row r="490" spans="1:7" ht="12.75">
      <c r="A490" s="10" t="s">
        <v>436</v>
      </c>
      <c r="B490" s="1" t="s">
        <v>88</v>
      </c>
      <c r="C490" s="1"/>
      <c r="D490">
        <v>3</v>
      </c>
      <c r="E490">
        <v>15</v>
      </c>
      <c r="F490">
        <f t="shared" si="35"/>
        <v>45</v>
      </c>
      <c r="G490">
        <f>F490+F490*15/100</f>
        <v>51.75</v>
      </c>
    </row>
    <row r="491" spans="1:6" ht="12.75">
      <c r="A491" s="2"/>
      <c r="B491" s="1"/>
      <c r="C491" s="1"/>
      <c r="F491">
        <f t="shared" si="35"/>
        <v>0</v>
      </c>
    </row>
    <row r="492" spans="1:7" ht="12.75">
      <c r="A492" s="10" t="s">
        <v>437</v>
      </c>
      <c r="B492" s="1" t="s">
        <v>88</v>
      </c>
      <c r="C492" s="1"/>
      <c r="D492">
        <v>10</v>
      </c>
      <c r="E492">
        <v>15</v>
      </c>
      <c r="F492">
        <f t="shared" si="35"/>
        <v>150</v>
      </c>
      <c r="G492">
        <f>F492+F492*15/100</f>
        <v>172.5</v>
      </c>
    </row>
    <row r="493" spans="2:3" ht="12.75">
      <c r="B493" s="1"/>
      <c r="C493" s="1"/>
    </row>
    <row r="494" spans="2:3" ht="12.75">
      <c r="B494" s="1"/>
      <c r="C494" s="1"/>
    </row>
    <row r="495" spans="2:3" ht="12.75">
      <c r="B495" s="1"/>
      <c r="C495" s="1"/>
    </row>
    <row r="496" spans="2:3" ht="12.75">
      <c r="B496" s="1"/>
      <c r="C496" s="1"/>
    </row>
    <row r="497" spans="2:3" ht="12.75">
      <c r="B497" s="1"/>
      <c r="C497" s="1"/>
    </row>
    <row r="498" spans="2:3" ht="12.75">
      <c r="B498" s="1"/>
      <c r="C498" s="1"/>
    </row>
    <row r="499" spans="2:3" ht="12.75">
      <c r="B499" s="1"/>
      <c r="C499" s="1"/>
    </row>
    <row r="500" spans="2:3" ht="12.75">
      <c r="B500" s="1"/>
      <c r="C500" s="1"/>
    </row>
    <row r="501" spans="2:3" ht="12.75">
      <c r="B501" s="1"/>
      <c r="C501" s="1"/>
    </row>
    <row r="502" spans="1:3" ht="12.75">
      <c r="A502" s="2"/>
      <c r="B502" s="1"/>
      <c r="C502" s="1"/>
    </row>
    <row r="503" spans="2:3" ht="12.75">
      <c r="B503" s="1"/>
      <c r="C503" s="1"/>
    </row>
    <row r="504" spans="2:3" ht="12.75">
      <c r="B504" s="1"/>
      <c r="C504" s="1"/>
    </row>
    <row r="505" spans="1:3" ht="12.75">
      <c r="A505" s="2"/>
      <c r="B505" s="1"/>
      <c r="C505" s="1"/>
    </row>
    <row r="506" spans="2:3" ht="12.75">
      <c r="B506" s="1"/>
      <c r="C506" s="1"/>
    </row>
    <row r="507" spans="1:3" ht="12.75">
      <c r="A507" s="2"/>
      <c r="B507" s="1"/>
      <c r="C507" s="1"/>
    </row>
    <row r="508" spans="1:3" ht="12.75">
      <c r="A508" s="2"/>
      <c r="B508" s="1"/>
      <c r="C508" s="1"/>
    </row>
    <row r="509" spans="2:3" ht="12.75">
      <c r="B509" s="1"/>
      <c r="C509" s="1"/>
    </row>
    <row r="510" spans="2:3" ht="12.75">
      <c r="B510" s="1"/>
      <c r="C510" s="1"/>
    </row>
    <row r="511" spans="1:3" ht="12.75">
      <c r="A511" s="2"/>
      <c r="B511" s="1"/>
      <c r="C511" s="1"/>
    </row>
    <row r="512" spans="2:3" ht="12.75">
      <c r="B512" s="1"/>
      <c r="C512" s="1"/>
    </row>
    <row r="513" spans="2:3" ht="12.75">
      <c r="B513" s="1"/>
      <c r="C513" s="1"/>
    </row>
    <row r="514" spans="2:3" ht="12.75">
      <c r="B514" s="1"/>
      <c r="C514" s="1"/>
    </row>
    <row r="515" spans="2:3" ht="12.75">
      <c r="B515" s="1"/>
      <c r="C515" s="1"/>
    </row>
    <row r="516" spans="2:3" ht="12.75">
      <c r="B516" s="1"/>
      <c r="C516" s="1"/>
    </row>
    <row r="517" spans="2:3" ht="12.75">
      <c r="B517" s="1"/>
      <c r="C517" s="1"/>
    </row>
    <row r="518" spans="2:3" ht="12.75">
      <c r="B518" s="3"/>
      <c r="C518" s="3"/>
    </row>
    <row r="519" spans="2:3" ht="12.75">
      <c r="B519" s="3"/>
      <c r="C519" s="3"/>
    </row>
    <row r="520" spans="1:3" ht="12.75">
      <c r="A520" s="2"/>
      <c r="B520" s="1"/>
      <c r="C520" s="1"/>
    </row>
    <row r="521" spans="1:3" ht="12.75">
      <c r="A521" s="4"/>
      <c r="B521" s="1"/>
      <c r="C521" s="1"/>
    </row>
    <row r="522" spans="2:3" ht="12.75">
      <c r="B522" s="1"/>
      <c r="C522" s="1"/>
    </row>
    <row r="523" spans="1:3" ht="12.75">
      <c r="A523" s="2"/>
      <c r="B523" s="1"/>
      <c r="C523" s="1"/>
    </row>
    <row r="524" spans="2:3" ht="12.75">
      <c r="B524" s="1"/>
      <c r="C524" s="1"/>
    </row>
    <row r="525" spans="1:3" ht="12.75">
      <c r="A525" s="2"/>
      <c r="B525" s="1"/>
      <c r="C525" s="1"/>
    </row>
    <row r="526" spans="2:3" ht="12.75">
      <c r="B526" s="1"/>
      <c r="C526" s="1"/>
    </row>
  </sheetData>
  <hyperlinks>
    <hyperlink ref="A395" r:id="rId1" display="Немк@"/>
    <hyperlink ref="A396:A402" r:id="rId2" display="Немк@"/>
    <hyperlink ref="A445" r:id="rId3" display="Таир@"/>
    <hyperlink ref="A446" r:id="rId4" display="Таир@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1"/>
  <sheetViews>
    <sheetView workbookViewId="0" topLeftCell="A1">
      <selection activeCell="F14" sqref="F14"/>
    </sheetView>
  </sheetViews>
  <sheetFormatPr defaultColWidth="9.140625" defaultRowHeight="12.75"/>
  <cols>
    <col min="1" max="1" width="35.8515625" style="0" customWidth="1"/>
    <col min="2" max="2" width="33.00390625" style="0" customWidth="1"/>
  </cols>
  <sheetData>
    <row r="1" spans="1:7" ht="12.75">
      <c r="A1" t="s">
        <v>276</v>
      </c>
      <c r="B1" t="s">
        <v>277</v>
      </c>
      <c r="C1" t="s">
        <v>283</v>
      </c>
      <c r="D1" t="s">
        <v>278</v>
      </c>
      <c r="E1" t="s">
        <v>279</v>
      </c>
      <c r="F1" t="s">
        <v>357</v>
      </c>
      <c r="G1" s="6">
        <v>0.15</v>
      </c>
    </row>
    <row r="2" spans="1:7" ht="12.75">
      <c r="A2" s="2" t="s">
        <v>0</v>
      </c>
      <c r="B2" s="1" t="s">
        <v>20</v>
      </c>
      <c r="C2" s="1"/>
      <c r="D2">
        <v>6</v>
      </c>
      <c r="E2">
        <v>12</v>
      </c>
      <c r="F2">
        <f>D2*E2</f>
        <v>72</v>
      </c>
      <c r="G2">
        <f>F2+F2*15/100</f>
        <v>82.8</v>
      </c>
    </row>
    <row r="3" spans="1:7" ht="12.75">
      <c r="A3" s="2" t="s">
        <v>1</v>
      </c>
      <c r="B3" s="1" t="s">
        <v>20</v>
      </c>
      <c r="C3" s="1"/>
      <c r="D3">
        <v>2</v>
      </c>
      <c r="E3">
        <v>12</v>
      </c>
      <c r="F3">
        <f aca="true" t="shared" si="0" ref="F3:F66">D3*E3</f>
        <v>24</v>
      </c>
      <c r="G3">
        <f aca="true" t="shared" si="1" ref="G3:G66">F3+F3*15/100</f>
        <v>27.6</v>
      </c>
    </row>
    <row r="4" spans="1:7" ht="12.75">
      <c r="A4" s="2" t="s">
        <v>2</v>
      </c>
      <c r="B4" s="1" t="s">
        <v>20</v>
      </c>
      <c r="C4" s="1"/>
      <c r="D4">
        <v>2</v>
      </c>
      <c r="E4">
        <v>12</v>
      </c>
      <c r="F4">
        <f t="shared" si="0"/>
        <v>24</v>
      </c>
      <c r="G4">
        <f t="shared" si="1"/>
        <v>27.6</v>
      </c>
    </row>
    <row r="5" spans="1:7" ht="12.75">
      <c r="A5" s="2" t="s">
        <v>3</v>
      </c>
      <c r="B5" s="1" t="s">
        <v>20</v>
      </c>
      <c r="C5" s="1"/>
      <c r="D5">
        <v>2</v>
      </c>
      <c r="E5">
        <v>12</v>
      </c>
      <c r="F5">
        <f t="shared" si="0"/>
        <v>24</v>
      </c>
      <c r="G5">
        <f t="shared" si="1"/>
        <v>27.6</v>
      </c>
    </row>
    <row r="6" spans="1:7" ht="12.75">
      <c r="A6" s="2" t="s">
        <v>4</v>
      </c>
      <c r="B6" s="1" t="s">
        <v>20</v>
      </c>
      <c r="C6" s="1"/>
      <c r="D6">
        <v>8</v>
      </c>
      <c r="E6">
        <v>12</v>
      </c>
      <c r="F6">
        <f t="shared" si="0"/>
        <v>96</v>
      </c>
      <c r="G6">
        <f t="shared" si="1"/>
        <v>110.4</v>
      </c>
    </row>
    <row r="7" spans="2:7" ht="12.75">
      <c r="B7" s="1" t="s">
        <v>20</v>
      </c>
      <c r="C7" s="1"/>
      <c r="E7">
        <v>12</v>
      </c>
      <c r="F7">
        <f t="shared" si="0"/>
        <v>0</v>
      </c>
      <c r="G7">
        <f t="shared" si="1"/>
        <v>0</v>
      </c>
    </row>
    <row r="8" spans="2:7" ht="12.75">
      <c r="B8" s="1" t="s">
        <v>20</v>
      </c>
      <c r="C8" s="1"/>
      <c r="E8">
        <v>12</v>
      </c>
      <c r="F8">
        <f t="shared" si="0"/>
        <v>0</v>
      </c>
      <c r="G8">
        <f t="shared" si="1"/>
        <v>0</v>
      </c>
    </row>
    <row r="9" spans="1:7" ht="12.75">
      <c r="A9" s="2" t="s">
        <v>5</v>
      </c>
      <c r="B9" s="1" t="s">
        <v>20</v>
      </c>
      <c r="C9" s="1"/>
      <c r="D9">
        <v>6</v>
      </c>
      <c r="E9">
        <v>12</v>
      </c>
      <c r="F9">
        <f t="shared" si="0"/>
        <v>72</v>
      </c>
      <c r="G9">
        <f t="shared" si="1"/>
        <v>82.8</v>
      </c>
    </row>
    <row r="10" spans="1:7" ht="12.75">
      <c r="A10" s="2" t="s">
        <v>6</v>
      </c>
      <c r="B10" s="1" t="s">
        <v>20</v>
      </c>
      <c r="C10" s="1"/>
      <c r="D10">
        <v>4</v>
      </c>
      <c r="E10">
        <v>12</v>
      </c>
      <c r="F10">
        <f t="shared" si="0"/>
        <v>48</v>
      </c>
      <c r="G10">
        <f t="shared" si="1"/>
        <v>55.2</v>
      </c>
    </row>
    <row r="11" spans="1:7" ht="12.75">
      <c r="A11" s="2" t="s">
        <v>7</v>
      </c>
      <c r="B11" s="1" t="s">
        <v>20</v>
      </c>
      <c r="C11" s="1"/>
      <c r="D11">
        <v>2</v>
      </c>
      <c r="E11">
        <v>12</v>
      </c>
      <c r="F11">
        <f t="shared" si="0"/>
        <v>24</v>
      </c>
      <c r="G11">
        <f t="shared" si="1"/>
        <v>27.6</v>
      </c>
    </row>
    <row r="12" spans="1:7" ht="12.75">
      <c r="A12" s="2" t="s">
        <v>8</v>
      </c>
      <c r="B12" s="1" t="s">
        <v>20</v>
      </c>
      <c r="C12" s="1"/>
      <c r="D12">
        <v>2</v>
      </c>
      <c r="E12">
        <v>12</v>
      </c>
      <c r="F12">
        <f t="shared" si="0"/>
        <v>24</v>
      </c>
      <c r="G12">
        <f t="shared" si="1"/>
        <v>27.6</v>
      </c>
    </row>
    <row r="13" spans="1:7" ht="12.75">
      <c r="A13" s="2" t="s">
        <v>9</v>
      </c>
      <c r="B13" s="1" t="s">
        <v>20</v>
      </c>
      <c r="C13" s="1"/>
      <c r="D13">
        <v>3</v>
      </c>
      <c r="E13">
        <v>12</v>
      </c>
      <c r="F13">
        <f t="shared" si="0"/>
        <v>36</v>
      </c>
      <c r="G13">
        <f t="shared" si="1"/>
        <v>41.4</v>
      </c>
    </row>
    <row r="14" spans="1:7" ht="12.75">
      <c r="A14" s="2" t="s">
        <v>10</v>
      </c>
      <c r="B14" s="1" t="s">
        <v>20</v>
      </c>
      <c r="C14" s="1"/>
      <c r="D14">
        <v>3</v>
      </c>
      <c r="E14">
        <v>12</v>
      </c>
      <c r="F14">
        <f t="shared" si="0"/>
        <v>36</v>
      </c>
      <c r="G14">
        <f t="shared" si="1"/>
        <v>41.4</v>
      </c>
    </row>
    <row r="15" spans="2:7" ht="12.75">
      <c r="B15" s="1" t="s">
        <v>20</v>
      </c>
      <c r="C15" s="1"/>
      <c r="E15">
        <v>12</v>
      </c>
      <c r="F15">
        <f t="shared" si="0"/>
        <v>0</v>
      </c>
      <c r="G15">
        <f t="shared" si="1"/>
        <v>0</v>
      </c>
    </row>
    <row r="16" spans="2:7" ht="12.75">
      <c r="B16" s="1" t="s">
        <v>20</v>
      </c>
      <c r="C16" s="1"/>
      <c r="E16">
        <v>12</v>
      </c>
      <c r="F16">
        <f t="shared" si="0"/>
        <v>0</v>
      </c>
      <c r="G16">
        <f t="shared" si="1"/>
        <v>0</v>
      </c>
    </row>
    <row r="17" spans="1:7" ht="12.75">
      <c r="A17" s="2" t="s">
        <v>11</v>
      </c>
      <c r="B17" s="1" t="s">
        <v>20</v>
      </c>
      <c r="C17" s="1"/>
      <c r="D17">
        <v>4</v>
      </c>
      <c r="E17">
        <v>12</v>
      </c>
      <c r="F17">
        <f t="shared" si="0"/>
        <v>48</v>
      </c>
      <c r="G17">
        <f t="shared" si="1"/>
        <v>55.2</v>
      </c>
    </row>
    <row r="18" spans="1:7" ht="12.75">
      <c r="A18" s="2" t="s">
        <v>12</v>
      </c>
      <c r="B18" s="1" t="s">
        <v>20</v>
      </c>
      <c r="C18" s="1"/>
      <c r="D18">
        <v>3</v>
      </c>
      <c r="E18">
        <v>12</v>
      </c>
      <c r="F18">
        <f t="shared" si="0"/>
        <v>36</v>
      </c>
      <c r="G18">
        <f t="shared" si="1"/>
        <v>41.4</v>
      </c>
    </row>
    <row r="19" spans="1:7" ht="12.75">
      <c r="A19" s="2" t="s">
        <v>13</v>
      </c>
      <c r="B19" s="1" t="s">
        <v>20</v>
      </c>
      <c r="C19" s="1"/>
      <c r="D19">
        <v>2</v>
      </c>
      <c r="E19">
        <v>12</v>
      </c>
      <c r="F19">
        <f t="shared" si="0"/>
        <v>24</v>
      </c>
      <c r="G19">
        <f t="shared" si="1"/>
        <v>27.6</v>
      </c>
    </row>
    <row r="20" spans="1:7" ht="12.75">
      <c r="A20" s="2" t="s">
        <v>14</v>
      </c>
      <c r="B20" s="1" t="s">
        <v>20</v>
      </c>
      <c r="C20" s="1"/>
      <c r="D20">
        <v>11</v>
      </c>
      <c r="E20">
        <v>12</v>
      </c>
      <c r="F20">
        <f t="shared" si="0"/>
        <v>132</v>
      </c>
      <c r="G20">
        <f t="shared" si="1"/>
        <v>151.8</v>
      </c>
    </row>
    <row r="21" spans="2:7" ht="12.75">
      <c r="B21" s="1" t="s">
        <v>20</v>
      </c>
      <c r="C21" s="1"/>
      <c r="E21">
        <v>12</v>
      </c>
      <c r="F21">
        <f t="shared" si="0"/>
        <v>0</v>
      </c>
      <c r="G21">
        <f t="shared" si="1"/>
        <v>0</v>
      </c>
    </row>
    <row r="22" spans="1:7" ht="12.75">
      <c r="A22" s="2" t="s">
        <v>15</v>
      </c>
      <c r="B22" s="1" t="s">
        <v>20</v>
      </c>
      <c r="C22" s="1"/>
      <c r="D22">
        <v>2</v>
      </c>
      <c r="E22">
        <v>12</v>
      </c>
      <c r="F22">
        <f t="shared" si="0"/>
        <v>24</v>
      </c>
      <c r="G22">
        <f t="shared" si="1"/>
        <v>27.6</v>
      </c>
    </row>
    <row r="23" spans="1:7" ht="12.75">
      <c r="A23" s="2" t="s">
        <v>16</v>
      </c>
      <c r="B23" s="1" t="s">
        <v>20</v>
      </c>
      <c r="C23" s="1"/>
      <c r="D23">
        <v>4</v>
      </c>
      <c r="E23">
        <v>12</v>
      </c>
      <c r="F23">
        <f t="shared" si="0"/>
        <v>48</v>
      </c>
      <c r="G23">
        <f t="shared" si="1"/>
        <v>55.2</v>
      </c>
    </row>
    <row r="24" spans="1:7" ht="12.75">
      <c r="A24" s="2" t="s">
        <v>17</v>
      </c>
      <c r="B24" s="1" t="s">
        <v>20</v>
      </c>
      <c r="C24" s="1"/>
      <c r="D24">
        <v>4</v>
      </c>
      <c r="E24">
        <v>12</v>
      </c>
      <c r="F24">
        <f t="shared" si="0"/>
        <v>48</v>
      </c>
      <c r="G24">
        <f t="shared" si="1"/>
        <v>55.2</v>
      </c>
    </row>
    <row r="25" spans="1:7" ht="12.75">
      <c r="A25" s="2" t="s">
        <v>18</v>
      </c>
      <c r="B25" s="1" t="s">
        <v>20</v>
      </c>
      <c r="C25" s="1"/>
      <c r="D25">
        <v>1</v>
      </c>
      <c r="E25">
        <v>12</v>
      </c>
      <c r="F25">
        <f t="shared" si="0"/>
        <v>12</v>
      </c>
      <c r="G25">
        <f t="shared" si="1"/>
        <v>13.8</v>
      </c>
    </row>
    <row r="26" spans="2:7" ht="12.75">
      <c r="B26" s="1" t="s">
        <v>20</v>
      </c>
      <c r="C26" s="1"/>
      <c r="E26">
        <v>12</v>
      </c>
      <c r="F26">
        <f t="shared" si="0"/>
        <v>0</v>
      </c>
      <c r="G26">
        <f t="shared" si="1"/>
        <v>0</v>
      </c>
    </row>
    <row r="27" spans="1:7" ht="12.75">
      <c r="A27" s="2" t="s">
        <v>19</v>
      </c>
      <c r="B27" s="1" t="s">
        <v>20</v>
      </c>
      <c r="C27" s="1"/>
      <c r="D27">
        <v>9</v>
      </c>
      <c r="E27">
        <v>12</v>
      </c>
      <c r="F27">
        <f t="shared" si="0"/>
        <v>108</v>
      </c>
      <c r="G27">
        <f t="shared" si="1"/>
        <v>124.2</v>
      </c>
    </row>
    <row r="28" spans="1:7" ht="12.75">
      <c r="A28" s="2" t="s">
        <v>21</v>
      </c>
      <c r="B28" s="1" t="s">
        <v>288</v>
      </c>
      <c r="C28" s="1"/>
      <c r="D28">
        <v>3</v>
      </c>
      <c r="E28">
        <v>18</v>
      </c>
      <c r="F28">
        <f t="shared" si="0"/>
        <v>54</v>
      </c>
      <c r="G28">
        <f t="shared" si="1"/>
        <v>62.1</v>
      </c>
    </row>
    <row r="29" spans="1:7" ht="12.75">
      <c r="A29" s="2" t="s">
        <v>294</v>
      </c>
      <c r="B29" s="1" t="s">
        <v>288</v>
      </c>
      <c r="C29" s="1" t="s">
        <v>295</v>
      </c>
      <c r="D29">
        <v>3</v>
      </c>
      <c r="E29">
        <v>18</v>
      </c>
      <c r="F29">
        <f t="shared" si="0"/>
        <v>54</v>
      </c>
      <c r="G29">
        <f t="shared" si="1"/>
        <v>62.1</v>
      </c>
    </row>
    <row r="30" spans="1:7" ht="12.75">
      <c r="A30" s="2" t="s">
        <v>1</v>
      </c>
      <c r="B30" s="1" t="s">
        <v>288</v>
      </c>
      <c r="C30" s="1"/>
      <c r="D30">
        <v>2</v>
      </c>
      <c r="E30">
        <v>18</v>
      </c>
      <c r="F30">
        <f t="shared" si="0"/>
        <v>36</v>
      </c>
      <c r="G30">
        <f t="shared" si="1"/>
        <v>41.4</v>
      </c>
    </row>
    <row r="31" spans="1:7" ht="12.75">
      <c r="A31" s="2" t="s">
        <v>2</v>
      </c>
      <c r="B31" s="1" t="s">
        <v>288</v>
      </c>
      <c r="C31" s="1"/>
      <c r="D31">
        <v>2</v>
      </c>
      <c r="E31">
        <v>18</v>
      </c>
      <c r="F31">
        <f t="shared" si="0"/>
        <v>36</v>
      </c>
      <c r="G31">
        <f t="shared" si="1"/>
        <v>41.4</v>
      </c>
    </row>
    <row r="32" spans="1:7" ht="12.75">
      <c r="A32" s="2" t="s">
        <v>296</v>
      </c>
      <c r="B32" s="1" t="s">
        <v>288</v>
      </c>
      <c r="C32" s="1" t="s">
        <v>297</v>
      </c>
      <c r="D32">
        <v>1</v>
      </c>
      <c r="E32">
        <v>18</v>
      </c>
      <c r="F32">
        <f t="shared" si="0"/>
        <v>18</v>
      </c>
      <c r="G32">
        <f t="shared" si="1"/>
        <v>20.7</v>
      </c>
    </row>
    <row r="33" spans="1:7" ht="12.75">
      <c r="A33" s="2" t="s">
        <v>8</v>
      </c>
      <c r="B33" s="1" t="s">
        <v>288</v>
      </c>
      <c r="C33" s="1"/>
      <c r="D33">
        <v>2</v>
      </c>
      <c r="E33">
        <v>18</v>
      </c>
      <c r="F33">
        <f t="shared" si="0"/>
        <v>36</v>
      </c>
      <c r="G33">
        <f t="shared" si="1"/>
        <v>41.4</v>
      </c>
    </row>
    <row r="34" spans="1:7" ht="12.75">
      <c r="A34" s="2" t="s">
        <v>22</v>
      </c>
      <c r="B34" s="1" t="s">
        <v>288</v>
      </c>
      <c r="C34" s="1"/>
      <c r="D34">
        <v>2</v>
      </c>
      <c r="E34">
        <v>18</v>
      </c>
      <c r="F34">
        <f t="shared" si="0"/>
        <v>36</v>
      </c>
      <c r="G34">
        <f t="shared" si="1"/>
        <v>41.4</v>
      </c>
    </row>
    <row r="35" spans="1:7" ht="12.75">
      <c r="A35" s="2" t="s">
        <v>23</v>
      </c>
      <c r="B35" s="1" t="s">
        <v>288</v>
      </c>
      <c r="C35" s="1"/>
      <c r="D35">
        <v>3</v>
      </c>
      <c r="E35">
        <v>18</v>
      </c>
      <c r="F35">
        <f t="shared" si="0"/>
        <v>54</v>
      </c>
      <c r="G35">
        <f t="shared" si="1"/>
        <v>62.1</v>
      </c>
    </row>
    <row r="36" spans="1:7" ht="12.75">
      <c r="A36" s="2" t="s">
        <v>24</v>
      </c>
      <c r="B36" s="1" t="s">
        <v>288</v>
      </c>
      <c r="C36" s="1"/>
      <c r="D36">
        <v>2</v>
      </c>
      <c r="E36">
        <v>18</v>
      </c>
      <c r="F36">
        <f t="shared" si="0"/>
        <v>36</v>
      </c>
      <c r="G36">
        <f t="shared" si="1"/>
        <v>41.4</v>
      </c>
    </row>
    <row r="37" spans="2:7" ht="12.75">
      <c r="B37" s="1" t="s">
        <v>288</v>
      </c>
      <c r="C37" s="1"/>
      <c r="E37">
        <v>18</v>
      </c>
      <c r="F37">
        <f t="shared" si="0"/>
        <v>0</v>
      </c>
      <c r="G37">
        <f t="shared" si="1"/>
        <v>0</v>
      </c>
    </row>
    <row r="38" spans="1:7" ht="12.75">
      <c r="A38" s="2" t="s">
        <v>25</v>
      </c>
      <c r="B38" s="1" t="s">
        <v>289</v>
      </c>
      <c r="C38" s="1"/>
      <c r="D38">
        <v>2</v>
      </c>
      <c r="E38">
        <v>35</v>
      </c>
      <c r="F38">
        <f t="shared" si="0"/>
        <v>70</v>
      </c>
      <c r="G38">
        <f t="shared" si="1"/>
        <v>80.5</v>
      </c>
    </row>
    <row r="39" spans="1:7" ht="12.75">
      <c r="A39" s="2" t="s">
        <v>26</v>
      </c>
      <c r="B39" s="1" t="s">
        <v>289</v>
      </c>
      <c r="C39" s="1"/>
      <c r="D39">
        <v>6</v>
      </c>
      <c r="E39">
        <v>35</v>
      </c>
      <c r="F39">
        <f t="shared" si="0"/>
        <v>210</v>
      </c>
      <c r="G39">
        <f t="shared" si="1"/>
        <v>241.5</v>
      </c>
    </row>
    <row r="40" spans="1:7" ht="12.75">
      <c r="A40" s="2" t="s">
        <v>298</v>
      </c>
      <c r="B40" s="1" t="s">
        <v>289</v>
      </c>
      <c r="C40" s="1" t="s">
        <v>299</v>
      </c>
      <c r="D40">
        <v>2</v>
      </c>
      <c r="E40">
        <v>35</v>
      </c>
      <c r="F40">
        <f t="shared" si="0"/>
        <v>70</v>
      </c>
      <c r="G40">
        <f t="shared" si="1"/>
        <v>80.5</v>
      </c>
    </row>
    <row r="41" spans="1:7" ht="12.75">
      <c r="A41" s="2" t="s">
        <v>27</v>
      </c>
      <c r="B41" s="1" t="s">
        <v>289</v>
      </c>
      <c r="C41" s="1"/>
      <c r="D41">
        <v>2</v>
      </c>
      <c r="E41">
        <v>35</v>
      </c>
      <c r="F41">
        <f t="shared" si="0"/>
        <v>70</v>
      </c>
      <c r="G41">
        <f t="shared" si="1"/>
        <v>80.5</v>
      </c>
    </row>
    <row r="42" spans="2:7" ht="12.75">
      <c r="B42" s="1" t="s">
        <v>289</v>
      </c>
      <c r="C42" s="1"/>
      <c r="E42">
        <v>35</v>
      </c>
      <c r="F42">
        <f t="shared" si="0"/>
        <v>0</v>
      </c>
      <c r="G42">
        <f t="shared" si="1"/>
        <v>0</v>
      </c>
    </row>
    <row r="43" spans="1:7" ht="12.75">
      <c r="A43" s="2" t="s">
        <v>28</v>
      </c>
      <c r="B43" s="1" t="s">
        <v>289</v>
      </c>
      <c r="C43" s="1"/>
      <c r="D43">
        <v>1</v>
      </c>
      <c r="E43">
        <v>35</v>
      </c>
      <c r="F43">
        <f t="shared" si="0"/>
        <v>35</v>
      </c>
      <c r="G43">
        <f t="shared" si="1"/>
        <v>40.25</v>
      </c>
    </row>
    <row r="44" spans="1:7" ht="12.75">
      <c r="A44" s="2" t="s">
        <v>29</v>
      </c>
      <c r="B44" s="1" t="s">
        <v>289</v>
      </c>
      <c r="C44" s="1"/>
      <c r="D44">
        <v>1</v>
      </c>
      <c r="E44">
        <v>35</v>
      </c>
      <c r="F44">
        <f t="shared" si="0"/>
        <v>35</v>
      </c>
      <c r="G44">
        <f t="shared" si="1"/>
        <v>40.25</v>
      </c>
    </row>
    <row r="45" spans="1:7" ht="12.75">
      <c r="A45" s="2" t="s">
        <v>30</v>
      </c>
      <c r="B45" s="1" t="s">
        <v>289</v>
      </c>
      <c r="C45" s="1"/>
      <c r="D45">
        <v>2</v>
      </c>
      <c r="E45">
        <v>35</v>
      </c>
      <c r="F45">
        <f t="shared" si="0"/>
        <v>70</v>
      </c>
      <c r="G45">
        <f t="shared" si="1"/>
        <v>80.5</v>
      </c>
    </row>
    <row r="46" spans="1:7" ht="12.75">
      <c r="A46" s="2" t="s">
        <v>22</v>
      </c>
      <c r="B46" s="1" t="s">
        <v>289</v>
      </c>
      <c r="C46" s="1"/>
      <c r="D46">
        <v>2</v>
      </c>
      <c r="E46">
        <v>35</v>
      </c>
      <c r="F46">
        <f t="shared" si="0"/>
        <v>70</v>
      </c>
      <c r="G46">
        <f t="shared" si="1"/>
        <v>80.5</v>
      </c>
    </row>
    <row r="47" spans="1:7" ht="12.75">
      <c r="A47" s="2" t="s">
        <v>31</v>
      </c>
      <c r="B47" s="1" t="s">
        <v>289</v>
      </c>
      <c r="C47" s="1"/>
      <c r="D47">
        <v>1</v>
      </c>
      <c r="E47">
        <v>35</v>
      </c>
      <c r="F47">
        <f t="shared" si="0"/>
        <v>35</v>
      </c>
      <c r="G47">
        <f t="shared" si="1"/>
        <v>40.25</v>
      </c>
    </row>
    <row r="48" spans="1:7" ht="12.75">
      <c r="A48" s="2" t="s">
        <v>18</v>
      </c>
      <c r="B48" s="1" t="s">
        <v>289</v>
      </c>
      <c r="C48" s="1"/>
      <c r="D48">
        <v>1</v>
      </c>
      <c r="E48">
        <v>35</v>
      </c>
      <c r="F48">
        <f t="shared" si="0"/>
        <v>35</v>
      </c>
      <c r="G48">
        <f t="shared" si="1"/>
        <v>40.25</v>
      </c>
    </row>
    <row r="49" spans="1:7" ht="12.75">
      <c r="A49" s="2" t="s">
        <v>32</v>
      </c>
      <c r="B49" s="1" t="s">
        <v>289</v>
      </c>
      <c r="C49" s="1"/>
      <c r="D49">
        <v>1</v>
      </c>
      <c r="E49">
        <v>35</v>
      </c>
      <c r="F49">
        <f t="shared" si="0"/>
        <v>35</v>
      </c>
      <c r="G49">
        <f t="shared" si="1"/>
        <v>40.25</v>
      </c>
    </row>
    <row r="50" spans="1:7" ht="12.75">
      <c r="A50" s="2" t="s">
        <v>273</v>
      </c>
      <c r="B50" s="1" t="s">
        <v>289</v>
      </c>
      <c r="C50" s="1"/>
      <c r="D50">
        <v>3</v>
      </c>
      <c r="E50">
        <v>35</v>
      </c>
      <c r="F50">
        <f t="shared" si="0"/>
        <v>105</v>
      </c>
      <c r="G50">
        <f t="shared" si="1"/>
        <v>120.75</v>
      </c>
    </row>
    <row r="51" spans="1:7" ht="12.75">
      <c r="A51" s="2" t="s">
        <v>29</v>
      </c>
      <c r="B51" s="1" t="s">
        <v>290</v>
      </c>
      <c r="C51" s="1"/>
      <c r="D51">
        <v>1</v>
      </c>
      <c r="E51">
        <v>45</v>
      </c>
      <c r="F51">
        <f t="shared" si="0"/>
        <v>45</v>
      </c>
      <c r="G51">
        <f t="shared" si="1"/>
        <v>51.75</v>
      </c>
    </row>
    <row r="52" spans="1:7" ht="12.75">
      <c r="A52" s="2" t="s">
        <v>33</v>
      </c>
      <c r="B52" s="1" t="s">
        <v>290</v>
      </c>
      <c r="C52" s="1"/>
      <c r="D52">
        <v>2</v>
      </c>
      <c r="E52">
        <v>45</v>
      </c>
      <c r="F52">
        <f t="shared" si="0"/>
        <v>90</v>
      </c>
      <c r="G52">
        <f t="shared" si="1"/>
        <v>103.5</v>
      </c>
    </row>
    <row r="53" spans="1:7" ht="12.75">
      <c r="A53" s="2" t="s">
        <v>7</v>
      </c>
      <c r="B53" s="1" t="s">
        <v>290</v>
      </c>
      <c r="C53" s="1"/>
      <c r="D53">
        <v>2</v>
      </c>
      <c r="E53">
        <v>45</v>
      </c>
      <c r="F53">
        <f t="shared" si="0"/>
        <v>90</v>
      </c>
      <c r="G53">
        <f t="shared" si="1"/>
        <v>103.5</v>
      </c>
    </row>
    <row r="54" spans="1:7" ht="12.75">
      <c r="A54" s="2" t="s">
        <v>34</v>
      </c>
      <c r="B54" s="1" t="s">
        <v>290</v>
      </c>
      <c r="C54" s="1"/>
      <c r="D54">
        <v>1</v>
      </c>
      <c r="E54">
        <v>45</v>
      </c>
      <c r="F54">
        <f t="shared" si="0"/>
        <v>45</v>
      </c>
      <c r="G54">
        <f t="shared" si="1"/>
        <v>51.75</v>
      </c>
    </row>
    <row r="55" spans="1:7" ht="12.75">
      <c r="A55" s="2" t="s">
        <v>300</v>
      </c>
      <c r="B55" s="1" t="s">
        <v>290</v>
      </c>
      <c r="C55" s="1" t="s">
        <v>301</v>
      </c>
      <c r="D55">
        <v>2</v>
      </c>
      <c r="E55">
        <v>45</v>
      </c>
      <c r="F55">
        <f t="shared" si="0"/>
        <v>90</v>
      </c>
      <c r="G55">
        <f t="shared" si="1"/>
        <v>103.5</v>
      </c>
    </row>
    <row r="56" spans="1:7" ht="12.75">
      <c r="A56" s="2" t="s">
        <v>15</v>
      </c>
      <c r="B56" s="1" t="s">
        <v>290</v>
      </c>
      <c r="C56" s="1"/>
      <c r="D56">
        <v>2</v>
      </c>
      <c r="E56">
        <v>45</v>
      </c>
      <c r="F56">
        <f t="shared" si="0"/>
        <v>90</v>
      </c>
      <c r="G56">
        <f t="shared" si="1"/>
        <v>103.5</v>
      </c>
    </row>
    <row r="57" spans="1:7" ht="12.75">
      <c r="A57" s="2" t="s">
        <v>31</v>
      </c>
      <c r="B57" s="1" t="s">
        <v>290</v>
      </c>
      <c r="C57" s="1"/>
      <c r="D57">
        <v>1</v>
      </c>
      <c r="E57">
        <v>45</v>
      </c>
      <c r="F57">
        <f t="shared" si="0"/>
        <v>45</v>
      </c>
      <c r="G57">
        <f t="shared" si="1"/>
        <v>51.75</v>
      </c>
    </row>
    <row r="58" spans="1:7" ht="12.75">
      <c r="A58" s="2" t="s">
        <v>35</v>
      </c>
      <c r="B58" s="1" t="s">
        <v>290</v>
      </c>
      <c r="C58" s="1"/>
      <c r="D58">
        <v>2</v>
      </c>
      <c r="E58">
        <v>45</v>
      </c>
      <c r="F58">
        <f t="shared" si="0"/>
        <v>90</v>
      </c>
      <c r="G58">
        <f t="shared" si="1"/>
        <v>103.5</v>
      </c>
    </row>
    <row r="59" spans="1:7" ht="12.75">
      <c r="A59" s="2" t="s">
        <v>36</v>
      </c>
      <c r="B59" s="1" t="s">
        <v>290</v>
      </c>
      <c r="C59" s="1"/>
      <c r="D59">
        <v>1</v>
      </c>
      <c r="E59">
        <v>45</v>
      </c>
      <c r="F59">
        <f t="shared" si="0"/>
        <v>45</v>
      </c>
      <c r="G59">
        <f t="shared" si="1"/>
        <v>51.75</v>
      </c>
    </row>
    <row r="60" spans="1:7" ht="12.75">
      <c r="A60" s="2" t="s">
        <v>32</v>
      </c>
      <c r="B60" s="1" t="s">
        <v>290</v>
      </c>
      <c r="C60" s="1"/>
      <c r="D60">
        <v>1</v>
      </c>
      <c r="E60">
        <v>45</v>
      </c>
      <c r="F60">
        <f t="shared" si="0"/>
        <v>45</v>
      </c>
      <c r="G60">
        <f t="shared" si="1"/>
        <v>51.75</v>
      </c>
    </row>
    <row r="61" spans="1:7" ht="12.75">
      <c r="A61" s="2" t="s">
        <v>280</v>
      </c>
      <c r="B61" s="1" t="s">
        <v>290</v>
      </c>
      <c r="C61" s="1"/>
      <c r="D61">
        <v>1</v>
      </c>
      <c r="E61">
        <v>45</v>
      </c>
      <c r="F61">
        <f t="shared" si="0"/>
        <v>45</v>
      </c>
      <c r="G61">
        <f t="shared" si="1"/>
        <v>51.75</v>
      </c>
    </row>
    <row r="62" spans="1:7" ht="12.75">
      <c r="A62" s="2">
        <v>4</v>
      </c>
      <c r="B62" s="1" t="s">
        <v>290</v>
      </c>
      <c r="C62" s="1"/>
      <c r="D62">
        <v>4</v>
      </c>
      <c r="E62">
        <v>45</v>
      </c>
      <c r="F62">
        <f t="shared" si="0"/>
        <v>180</v>
      </c>
      <c r="G62">
        <f t="shared" si="1"/>
        <v>207</v>
      </c>
    </row>
    <row r="63" spans="2:7" ht="12.75">
      <c r="B63" s="1" t="s">
        <v>290</v>
      </c>
      <c r="C63" s="1"/>
      <c r="E63">
        <v>45</v>
      </c>
      <c r="F63">
        <f t="shared" si="0"/>
        <v>0</v>
      </c>
      <c r="G63">
        <f t="shared" si="1"/>
        <v>0</v>
      </c>
    </row>
    <row r="64" spans="1:7" ht="12.75">
      <c r="A64" s="2" t="s">
        <v>37</v>
      </c>
      <c r="B64" s="1" t="s">
        <v>291</v>
      </c>
      <c r="C64" s="1"/>
      <c r="D64">
        <v>1</v>
      </c>
      <c r="E64">
        <v>40</v>
      </c>
      <c r="F64">
        <f t="shared" si="0"/>
        <v>40</v>
      </c>
      <c r="G64">
        <f t="shared" si="1"/>
        <v>46</v>
      </c>
    </row>
    <row r="65" spans="1:7" ht="12.75">
      <c r="A65" s="2" t="s">
        <v>38</v>
      </c>
      <c r="B65" s="1" t="s">
        <v>291</v>
      </c>
      <c r="C65" s="1"/>
      <c r="D65">
        <v>1</v>
      </c>
      <c r="E65">
        <v>40</v>
      </c>
      <c r="F65">
        <f t="shared" si="0"/>
        <v>40</v>
      </c>
      <c r="G65">
        <f t="shared" si="1"/>
        <v>46</v>
      </c>
    </row>
    <row r="66" spans="1:7" ht="12.75">
      <c r="A66" s="2" t="s">
        <v>34</v>
      </c>
      <c r="B66" s="1" t="s">
        <v>291</v>
      </c>
      <c r="C66" s="1"/>
      <c r="D66">
        <v>1</v>
      </c>
      <c r="E66">
        <v>40</v>
      </c>
      <c r="F66">
        <f t="shared" si="0"/>
        <v>40</v>
      </c>
      <c r="G66">
        <f t="shared" si="1"/>
        <v>46</v>
      </c>
    </row>
    <row r="67" spans="1:7" ht="12.75">
      <c r="A67" s="2" t="s">
        <v>39</v>
      </c>
      <c r="B67" s="1" t="s">
        <v>291</v>
      </c>
      <c r="C67" s="1"/>
      <c r="D67">
        <v>1</v>
      </c>
      <c r="E67">
        <v>40</v>
      </c>
      <c r="F67">
        <f aca="true" t="shared" si="2" ref="F67:F130">D67*E67</f>
        <v>40</v>
      </c>
      <c r="G67">
        <f aca="true" t="shared" si="3" ref="G67:G130">F67+F67*15/100</f>
        <v>46</v>
      </c>
    </row>
    <row r="68" spans="1:7" ht="12.75">
      <c r="A68" s="2" t="s">
        <v>36</v>
      </c>
      <c r="B68" s="1" t="s">
        <v>291</v>
      </c>
      <c r="C68" s="1"/>
      <c r="D68">
        <v>1</v>
      </c>
      <c r="E68">
        <v>40</v>
      </c>
      <c r="F68">
        <f t="shared" si="2"/>
        <v>40</v>
      </c>
      <c r="G68">
        <f t="shared" si="3"/>
        <v>46</v>
      </c>
    </row>
    <row r="69" spans="1:7" ht="12.75">
      <c r="A69" s="2"/>
      <c r="B69" s="1" t="s">
        <v>291</v>
      </c>
      <c r="C69" s="1"/>
      <c r="E69">
        <v>40</v>
      </c>
      <c r="F69">
        <f t="shared" si="2"/>
        <v>0</v>
      </c>
      <c r="G69">
        <f t="shared" si="3"/>
        <v>0</v>
      </c>
    </row>
    <row r="70" spans="1:7" ht="12.75">
      <c r="A70" s="2" t="s">
        <v>40</v>
      </c>
      <c r="B70" s="1" t="s">
        <v>291</v>
      </c>
      <c r="C70" s="1"/>
      <c r="D70">
        <v>5</v>
      </c>
      <c r="E70">
        <v>40</v>
      </c>
      <c r="F70">
        <f t="shared" si="2"/>
        <v>200</v>
      </c>
      <c r="G70">
        <f t="shared" si="3"/>
        <v>230</v>
      </c>
    </row>
    <row r="71" spans="2:7" ht="12.75">
      <c r="B71" s="1" t="s">
        <v>291</v>
      </c>
      <c r="C71" s="1"/>
      <c r="E71">
        <v>40</v>
      </c>
      <c r="F71">
        <f t="shared" si="2"/>
        <v>0</v>
      </c>
      <c r="G71">
        <f t="shared" si="3"/>
        <v>0</v>
      </c>
    </row>
    <row r="72" spans="1:7" ht="12.75">
      <c r="A72" s="2" t="s">
        <v>37</v>
      </c>
      <c r="B72" s="1" t="s">
        <v>292</v>
      </c>
      <c r="C72" s="1"/>
      <c r="D72">
        <v>1</v>
      </c>
      <c r="E72">
        <v>40</v>
      </c>
      <c r="F72">
        <f t="shared" si="2"/>
        <v>40</v>
      </c>
      <c r="G72">
        <f t="shared" si="3"/>
        <v>46</v>
      </c>
    </row>
    <row r="73" spans="1:7" ht="12.75">
      <c r="A73" s="2" t="s">
        <v>41</v>
      </c>
      <c r="B73" s="1" t="s">
        <v>292</v>
      </c>
      <c r="C73" s="1"/>
      <c r="D73">
        <v>1</v>
      </c>
      <c r="E73">
        <v>40</v>
      </c>
      <c r="F73">
        <f t="shared" si="2"/>
        <v>40</v>
      </c>
      <c r="G73">
        <f t="shared" si="3"/>
        <v>46</v>
      </c>
    </row>
    <row r="74" spans="1:7" ht="12.75">
      <c r="A74" s="2" t="s">
        <v>42</v>
      </c>
      <c r="B74" s="1" t="s">
        <v>292</v>
      </c>
      <c r="C74" s="1"/>
      <c r="D74">
        <v>1</v>
      </c>
      <c r="E74">
        <v>40</v>
      </c>
      <c r="F74">
        <f t="shared" si="2"/>
        <v>40</v>
      </c>
      <c r="G74">
        <f t="shared" si="3"/>
        <v>46</v>
      </c>
    </row>
    <row r="75" spans="1:7" ht="12.75">
      <c r="A75" s="2" t="s">
        <v>43</v>
      </c>
      <c r="B75" s="1" t="s">
        <v>292</v>
      </c>
      <c r="C75" s="1"/>
      <c r="D75">
        <v>1</v>
      </c>
      <c r="E75">
        <v>40</v>
      </c>
      <c r="F75">
        <f t="shared" si="2"/>
        <v>40</v>
      </c>
      <c r="G75">
        <f t="shared" si="3"/>
        <v>46</v>
      </c>
    </row>
    <row r="76" spans="1:7" ht="12.75">
      <c r="A76" s="2" t="s">
        <v>44</v>
      </c>
      <c r="B76" s="1" t="s">
        <v>292</v>
      </c>
      <c r="C76" s="1"/>
      <c r="D76">
        <v>1</v>
      </c>
      <c r="E76">
        <v>40</v>
      </c>
      <c r="F76">
        <f t="shared" si="2"/>
        <v>40</v>
      </c>
      <c r="G76">
        <f t="shared" si="3"/>
        <v>46</v>
      </c>
    </row>
    <row r="77" spans="1:7" ht="12.75">
      <c r="A77" s="2" t="s">
        <v>22</v>
      </c>
      <c r="B77" s="1" t="s">
        <v>292</v>
      </c>
      <c r="C77" s="1"/>
      <c r="D77">
        <v>2</v>
      </c>
      <c r="E77">
        <v>40</v>
      </c>
      <c r="F77">
        <f t="shared" si="2"/>
        <v>80</v>
      </c>
      <c r="G77">
        <f t="shared" si="3"/>
        <v>92</v>
      </c>
    </row>
    <row r="78" spans="1:7" ht="12.75">
      <c r="A78" s="2" t="s">
        <v>45</v>
      </c>
      <c r="B78" s="1" t="s">
        <v>292</v>
      </c>
      <c r="C78" s="1"/>
      <c r="D78">
        <v>1</v>
      </c>
      <c r="E78">
        <v>40</v>
      </c>
      <c r="F78">
        <f t="shared" si="2"/>
        <v>40</v>
      </c>
      <c r="G78">
        <f t="shared" si="3"/>
        <v>46</v>
      </c>
    </row>
    <row r="79" spans="1:7" ht="12.75">
      <c r="A79" s="2" t="s">
        <v>302</v>
      </c>
      <c r="B79" s="1" t="s">
        <v>292</v>
      </c>
      <c r="C79" s="1" t="s">
        <v>303</v>
      </c>
      <c r="D79">
        <v>4</v>
      </c>
      <c r="E79">
        <v>40</v>
      </c>
      <c r="F79">
        <f t="shared" si="2"/>
        <v>160</v>
      </c>
      <c r="G79">
        <f t="shared" si="3"/>
        <v>184</v>
      </c>
    </row>
    <row r="80" spans="2:7" ht="12.75">
      <c r="B80" s="1" t="s">
        <v>292</v>
      </c>
      <c r="C80" s="1"/>
      <c r="E80">
        <v>40</v>
      </c>
      <c r="F80">
        <f t="shared" si="2"/>
        <v>0</v>
      </c>
      <c r="G80">
        <f t="shared" si="3"/>
        <v>0</v>
      </c>
    </row>
    <row r="81" spans="1:7" ht="12.75">
      <c r="A81" s="2" t="s">
        <v>46</v>
      </c>
      <c r="B81" s="1" t="s">
        <v>293</v>
      </c>
      <c r="C81" s="1"/>
      <c r="D81">
        <v>2</v>
      </c>
      <c r="E81">
        <v>12</v>
      </c>
      <c r="F81">
        <f t="shared" si="2"/>
        <v>24</v>
      </c>
      <c r="G81">
        <f t="shared" si="3"/>
        <v>27.6</v>
      </c>
    </row>
    <row r="82" spans="1:7" ht="12.75">
      <c r="A82" s="2" t="s">
        <v>47</v>
      </c>
      <c r="B82" s="1" t="s">
        <v>293</v>
      </c>
      <c r="C82" s="1"/>
      <c r="D82">
        <v>2</v>
      </c>
      <c r="E82">
        <v>12</v>
      </c>
      <c r="F82">
        <f t="shared" si="2"/>
        <v>24</v>
      </c>
      <c r="G82">
        <f t="shared" si="3"/>
        <v>27.6</v>
      </c>
    </row>
    <row r="83" spans="1:7" ht="12.75">
      <c r="A83" s="2" t="s">
        <v>48</v>
      </c>
      <c r="B83" s="1" t="s">
        <v>293</v>
      </c>
      <c r="C83" s="1"/>
      <c r="D83">
        <v>3</v>
      </c>
      <c r="E83">
        <v>12</v>
      </c>
      <c r="F83">
        <f t="shared" si="2"/>
        <v>36</v>
      </c>
      <c r="G83">
        <f t="shared" si="3"/>
        <v>41.4</v>
      </c>
    </row>
    <row r="84" spans="1:7" ht="12.75">
      <c r="A84" s="2" t="s">
        <v>49</v>
      </c>
      <c r="B84" s="1" t="s">
        <v>293</v>
      </c>
      <c r="C84" s="1"/>
      <c r="D84">
        <v>11</v>
      </c>
      <c r="E84">
        <v>12</v>
      </c>
      <c r="F84">
        <f t="shared" si="2"/>
        <v>132</v>
      </c>
      <c r="G84">
        <f t="shared" si="3"/>
        <v>151.8</v>
      </c>
    </row>
    <row r="85" spans="1:7" ht="12.75">
      <c r="A85" s="2" t="s">
        <v>50</v>
      </c>
      <c r="B85" s="1" t="s">
        <v>293</v>
      </c>
      <c r="C85" s="1"/>
      <c r="D85">
        <v>5</v>
      </c>
      <c r="E85">
        <v>12</v>
      </c>
      <c r="F85">
        <f t="shared" si="2"/>
        <v>60</v>
      </c>
      <c r="G85">
        <f t="shared" si="3"/>
        <v>69</v>
      </c>
    </row>
    <row r="86" spans="1:7" ht="12.75">
      <c r="A86" s="2" t="s">
        <v>51</v>
      </c>
      <c r="B86" s="1" t="s">
        <v>293</v>
      </c>
      <c r="C86" s="1"/>
      <c r="D86">
        <v>9</v>
      </c>
      <c r="E86">
        <v>12</v>
      </c>
      <c r="F86">
        <f t="shared" si="2"/>
        <v>108</v>
      </c>
      <c r="G86">
        <f t="shared" si="3"/>
        <v>124.2</v>
      </c>
    </row>
    <row r="87" spans="1:7" ht="12.75">
      <c r="A87" s="2" t="s">
        <v>304</v>
      </c>
      <c r="B87" s="1" t="s">
        <v>293</v>
      </c>
      <c r="C87" s="1" t="s">
        <v>305</v>
      </c>
      <c r="D87">
        <v>6</v>
      </c>
      <c r="E87">
        <v>12</v>
      </c>
      <c r="F87">
        <f t="shared" si="2"/>
        <v>72</v>
      </c>
      <c r="G87">
        <f t="shared" si="3"/>
        <v>82.8</v>
      </c>
    </row>
    <row r="88" spans="1:7" ht="12.75">
      <c r="A88" s="2" t="s">
        <v>17</v>
      </c>
      <c r="B88" s="1" t="s">
        <v>293</v>
      </c>
      <c r="C88" s="1"/>
      <c r="D88">
        <v>4</v>
      </c>
      <c r="E88">
        <v>12</v>
      </c>
      <c r="F88">
        <f t="shared" si="2"/>
        <v>48</v>
      </c>
      <c r="G88">
        <f t="shared" si="3"/>
        <v>55.2</v>
      </c>
    </row>
    <row r="89" spans="1:7" ht="12.75">
      <c r="A89" s="2" t="s">
        <v>273</v>
      </c>
      <c r="B89" s="1" t="s">
        <v>293</v>
      </c>
      <c r="C89" s="1"/>
      <c r="D89">
        <v>2</v>
      </c>
      <c r="E89">
        <v>12</v>
      </c>
      <c r="F89">
        <f t="shared" si="2"/>
        <v>24</v>
      </c>
      <c r="G89">
        <f t="shared" si="3"/>
        <v>27.6</v>
      </c>
    </row>
    <row r="90" spans="1:7" ht="12.75">
      <c r="A90" s="2">
        <v>3</v>
      </c>
      <c r="B90" s="1" t="s">
        <v>293</v>
      </c>
      <c r="C90" s="1"/>
      <c r="D90">
        <v>3</v>
      </c>
      <c r="E90">
        <v>12</v>
      </c>
      <c r="F90">
        <f t="shared" si="2"/>
        <v>36</v>
      </c>
      <c r="G90">
        <f t="shared" si="3"/>
        <v>41.4</v>
      </c>
    </row>
    <row r="91" spans="1:7" ht="12.75">
      <c r="A91" t="s">
        <v>281</v>
      </c>
      <c r="B91" s="1" t="s">
        <v>293</v>
      </c>
      <c r="C91" s="1"/>
      <c r="D91">
        <v>3</v>
      </c>
      <c r="E91">
        <v>12</v>
      </c>
      <c r="F91">
        <f t="shared" si="2"/>
        <v>36</v>
      </c>
      <c r="G91">
        <f t="shared" si="3"/>
        <v>41.4</v>
      </c>
    </row>
    <row r="92" spans="1:7" ht="12.75">
      <c r="A92" s="2" t="s">
        <v>1</v>
      </c>
      <c r="B92" s="1" t="s">
        <v>52</v>
      </c>
      <c r="C92" s="1"/>
      <c r="D92">
        <v>2</v>
      </c>
      <c r="E92">
        <v>28</v>
      </c>
      <c r="F92">
        <f t="shared" si="2"/>
        <v>56</v>
      </c>
      <c r="G92">
        <f t="shared" si="3"/>
        <v>64.4</v>
      </c>
    </row>
    <row r="93" spans="1:7" ht="12.75">
      <c r="A93" s="2" t="s">
        <v>53</v>
      </c>
      <c r="B93" s="1" t="s">
        <v>52</v>
      </c>
      <c r="C93" s="1"/>
      <c r="D93">
        <v>2</v>
      </c>
      <c r="E93">
        <v>28</v>
      </c>
      <c r="F93">
        <f t="shared" si="2"/>
        <v>56</v>
      </c>
      <c r="G93">
        <f t="shared" si="3"/>
        <v>64.4</v>
      </c>
    </row>
    <row r="94" spans="1:7" ht="12.75">
      <c r="A94" s="2" t="s">
        <v>54</v>
      </c>
      <c r="B94" s="1" t="s">
        <v>52</v>
      </c>
      <c r="C94" s="1"/>
      <c r="D94">
        <v>1</v>
      </c>
      <c r="E94">
        <v>28</v>
      </c>
      <c r="F94">
        <f t="shared" si="2"/>
        <v>28</v>
      </c>
      <c r="G94">
        <f t="shared" si="3"/>
        <v>32.2</v>
      </c>
    </row>
    <row r="95" spans="1:7" ht="12.75">
      <c r="A95" s="2" t="s">
        <v>55</v>
      </c>
      <c r="B95" s="1" t="s">
        <v>52</v>
      </c>
      <c r="C95" s="1"/>
      <c r="D95">
        <v>3</v>
      </c>
      <c r="E95">
        <v>28</v>
      </c>
      <c r="F95">
        <f t="shared" si="2"/>
        <v>84</v>
      </c>
      <c r="G95">
        <f t="shared" si="3"/>
        <v>96.6</v>
      </c>
    </row>
    <row r="96" spans="1:7" ht="12.75">
      <c r="A96" s="2" t="s">
        <v>7</v>
      </c>
      <c r="B96" s="1" t="s">
        <v>52</v>
      </c>
      <c r="C96" s="1"/>
      <c r="D96">
        <v>2</v>
      </c>
      <c r="E96">
        <v>28</v>
      </c>
      <c r="F96">
        <f t="shared" si="2"/>
        <v>56</v>
      </c>
      <c r="G96">
        <f t="shared" si="3"/>
        <v>64.4</v>
      </c>
    </row>
    <row r="97" spans="1:7" ht="12.75">
      <c r="A97" s="2" t="s">
        <v>56</v>
      </c>
      <c r="B97" s="1" t="s">
        <v>52</v>
      </c>
      <c r="C97" s="1"/>
      <c r="D97">
        <v>1</v>
      </c>
      <c r="E97">
        <v>28</v>
      </c>
      <c r="F97">
        <f t="shared" si="2"/>
        <v>28</v>
      </c>
      <c r="G97">
        <f t="shared" si="3"/>
        <v>32.2</v>
      </c>
    </row>
    <row r="98" spans="1:7" ht="12.75">
      <c r="A98" s="2" t="s">
        <v>306</v>
      </c>
      <c r="B98" s="1" t="s">
        <v>52</v>
      </c>
      <c r="C98" s="1" t="s">
        <v>307</v>
      </c>
      <c r="D98">
        <v>4</v>
      </c>
      <c r="E98">
        <v>28</v>
      </c>
      <c r="F98">
        <f t="shared" si="2"/>
        <v>112</v>
      </c>
      <c r="G98">
        <f t="shared" si="3"/>
        <v>128.8</v>
      </c>
    </row>
    <row r="99" spans="1:7" ht="12.75">
      <c r="A99" s="2" t="s">
        <v>57</v>
      </c>
      <c r="B99" s="1" t="s">
        <v>52</v>
      </c>
      <c r="C99" s="1"/>
      <c r="D99">
        <v>10</v>
      </c>
      <c r="E99">
        <v>28</v>
      </c>
      <c r="F99">
        <f t="shared" si="2"/>
        <v>280</v>
      </c>
      <c r="G99">
        <f t="shared" si="3"/>
        <v>322</v>
      </c>
    </row>
    <row r="100" spans="1:7" ht="12.75">
      <c r="A100" s="2" t="s">
        <v>18</v>
      </c>
      <c r="B100" s="1" t="s">
        <v>52</v>
      </c>
      <c r="C100" s="1"/>
      <c r="D100">
        <v>1</v>
      </c>
      <c r="E100">
        <v>28</v>
      </c>
      <c r="F100">
        <f t="shared" si="2"/>
        <v>28</v>
      </c>
      <c r="G100">
        <f t="shared" si="3"/>
        <v>32.2</v>
      </c>
    </row>
    <row r="101" spans="1:7" ht="12.75">
      <c r="A101" s="2" t="s">
        <v>58</v>
      </c>
      <c r="B101" s="1" t="s">
        <v>52</v>
      </c>
      <c r="C101" s="1"/>
      <c r="D101">
        <v>4</v>
      </c>
      <c r="E101">
        <v>28</v>
      </c>
      <c r="F101">
        <f t="shared" si="2"/>
        <v>112</v>
      </c>
      <c r="G101">
        <f t="shared" si="3"/>
        <v>128.8</v>
      </c>
    </row>
    <row r="102" spans="1:7" ht="12.75">
      <c r="A102" s="2" t="s">
        <v>2</v>
      </c>
      <c r="B102" s="1" t="s">
        <v>52</v>
      </c>
      <c r="C102" s="1"/>
      <c r="D102">
        <v>2</v>
      </c>
      <c r="E102">
        <v>28</v>
      </c>
      <c r="F102">
        <f t="shared" si="2"/>
        <v>56</v>
      </c>
      <c r="G102">
        <f t="shared" si="3"/>
        <v>64.4</v>
      </c>
    </row>
    <row r="103" spans="1:7" ht="12.75">
      <c r="A103" s="2" t="s">
        <v>281</v>
      </c>
      <c r="B103" s="1" t="s">
        <v>52</v>
      </c>
      <c r="C103" s="1"/>
      <c r="D103">
        <v>2</v>
      </c>
      <c r="E103">
        <v>28</v>
      </c>
      <c r="F103">
        <f t="shared" si="2"/>
        <v>56</v>
      </c>
      <c r="G103">
        <f t="shared" si="3"/>
        <v>64.4</v>
      </c>
    </row>
    <row r="104" spans="1:7" ht="12.75">
      <c r="A104" s="2">
        <v>16</v>
      </c>
      <c r="B104" s="1" t="s">
        <v>52</v>
      </c>
      <c r="C104" s="1"/>
      <c r="D104">
        <v>16</v>
      </c>
      <c r="E104">
        <v>28</v>
      </c>
      <c r="F104">
        <f t="shared" si="2"/>
        <v>448</v>
      </c>
      <c r="G104">
        <f t="shared" si="3"/>
        <v>515.2</v>
      </c>
    </row>
    <row r="105" spans="1:7" ht="12.75">
      <c r="A105" s="2" t="s">
        <v>60</v>
      </c>
      <c r="B105" s="1" t="s">
        <v>59</v>
      </c>
      <c r="C105" s="1"/>
      <c r="D105">
        <v>2</v>
      </c>
      <c r="E105">
        <v>12</v>
      </c>
      <c r="F105">
        <f t="shared" si="2"/>
        <v>24</v>
      </c>
      <c r="G105">
        <f t="shared" si="3"/>
        <v>27.6</v>
      </c>
    </row>
    <row r="106" spans="1:7" ht="12.75">
      <c r="A106" s="2" t="s">
        <v>61</v>
      </c>
      <c r="B106" s="1" t="s">
        <v>59</v>
      </c>
      <c r="C106" s="1"/>
      <c r="D106">
        <v>2</v>
      </c>
      <c r="E106">
        <v>12</v>
      </c>
      <c r="F106">
        <f t="shared" si="2"/>
        <v>24</v>
      </c>
      <c r="G106">
        <f t="shared" si="3"/>
        <v>27.6</v>
      </c>
    </row>
    <row r="107" spans="1:7" ht="12.75">
      <c r="A107" s="2" t="s">
        <v>45</v>
      </c>
      <c r="B107" s="1" t="s">
        <v>59</v>
      </c>
      <c r="C107" s="1"/>
      <c r="D107">
        <v>1</v>
      </c>
      <c r="E107">
        <v>12</v>
      </c>
      <c r="F107">
        <f t="shared" si="2"/>
        <v>12</v>
      </c>
      <c r="G107">
        <f t="shared" si="3"/>
        <v>13.8</v>
      </c>
    </row>
    <row r="108" spans="1:7" ht="12.75">
      <c r="A108" s="2" t="s">
        <v>62</v>
      </c>
      <c r="B108" s="1" t="s">
        <v>59</v>
      </c>
      <c r="C108" s="1"/>
      <c r="D108">
        <v>2</v>
      </c>
      <c r="E108">
        <v>12</v>
      </c>
      <c r="F108">
        <f t="shared" si="2"/>
        <v>24</v>
      </c>
      <c r="G108">
        <f t="shared" si="3"/>
        <v>27.6</v>
      </c>
    </row>
    <row r="109" spans="1:7" ht="12.75">
      <c r="A109" s="2" t="s">
        <v>63</v>
      </c>
      <c r="B109" s="1" t="s">
        <v>59</v>
      </c>
      <c r="C109" s="1"/>
      <c r="D109">
        <v>6</v>
      </c>
      <c r="E109">
        <v>12</v>
      </c>
      <c r="F109">
        <f t="shared" si="2"/>
        <v>72</v>
      </c>
      <c r="G109">
        <f t="shared" si="3"/>
        <v>82.8</v>
      </c>
    </row>
    <row r="110" spans="1:7" ht="12.75">
      <c r="A110" s="2" t="s">
        <v>64</v>
      </c>
      <c r="B110" s="1" t="s">
        <v>59</v>
      </c>
      <c r="C110" s="1"/>
      <c r="D110">
        <v>2</v>
      </c>
      <c r="E110">
        <v>12</v>
      </c>
      <c r="F110">
        <f t="shared" si="2"/>
        <v>24</v>
      </c>
      <c r="G110">
        <f t="shared" si="3"/>
        <v>27.6</v>
      </c>
    </row>
    <row r="111" spans="1:7" ht="12.75">
      <c r="A111" s="2" t="s">
        <v>47</v>
      </c>
      <c r="B111" s="1" t="s">
        <v>59</v>
      </c>
      <c r="C111" s="1"/>
      <c r="D111">
        <v>2</v>
      </c>
      <c r="E111">
        <v>12</v>
      </c>
      <c r="F111">
        <f t="shared" si="2"/>
        <v>24</v>
      </c>
      <c r="G111">
        <f t="shared" si="3"/>
        <v>27.6</v>
      </c>
    </row>
    <row r="112" spans="1:7" ht="12.75">
      <c r="A112" s="2" t="s">
        <v>65</v>
      </c>
      <c r="B112" s="1" t="s">
        <v>59</v>
      </c>
      <c r="C112" s="1"/>
      <c r="D112">
        <v>2</v>
      </c>
      <c r="E112">
        <v>12</v>
      </c>
      <c r="F112">
        <f t="shared" si="2"/>
        <v>24</v>
      </c>
      <c r="G112">
        <f t="shared" si="3"/>
        <v>27.6</v>
      </c>
    </row>
    <row r="113" spans="1:7" ht="12.75">
      <c r="A113" s="2" t="s">
        <v>66</v>
      </c>
      <c r="B113" s="1" t="s">
        <v>59</v>
      </c>
      <c r="C113" s="1"/>
      <c r="D113">
        <v>3</v>
      </c>
      <c r="E113">
        <v>12</v>
      </c>
      <c r="F113">
        <f t="shared" si="2"/>
        <v>36</v>
      </c>
      <c r="G113">
        <f t="shared" si="3"/>
        <v>41.4</v>
      </c>
    </row>
    <row r="114" spans="1:7" ht="12.75">
      <c r="A114" s="2" t="s">
        <v>67</v>
      </c>
      <c r="B114" s="1" t="s">
        <v>59</v>
      </c>
      <c r="C114" s="1"/>
      <c r="D114">
        <v>4</v>
      </c>
      <c r="E114">
        <v>12</v>
      </c>
      <c r="F114">
        <f t="shared" si="2"/>
        <v>48</v>
      </c>
      <c r="G114">
        <f t="shared" si="3"/>
        <v>55.2</v>
      </c>
    </row>
    <row r="115" spans="1:7" ht="12.75">
      <c r="A115" s="2" t="s">
        <v>68</v>
      </c>
      <c r="B115" s="1" t="s">
        <v>59</v>
      </c>
      <c r="C115" s="1"/>
      <c r="D115">
        <v>6</v>
      </c>
      <c r="E115">
        <v>12</v>
      </c>
      <c r="F115">
        <f t="shared" si="2"/>
        <v>72</v>
      </c>
      <c r="G115">
        <f t="shared" si="3"/>
        <v>82.8</v>
      </c>
    </row>
    <row r="116" spans="1:7" ht="12.75">
      <c r="A116" s="2" t="s">
        <v>55</v>
      </c>
      <c r="B116" s="1" t="s">
        <v>59</v>
      </c>
      <c r="C116" s="1"/>
      <c r="D116">
        <v>3</v>
      </c>
      <c r="E116">
        <v>12</v>
      </c>
      <c r="F116">
        <f t="shared" si="2"/>
        <v>36</v>
      </c>
      <c r="G116">
        <f t="shared" si="3"/>
        <v>41.4</v>
      </c>
    </row>
    <row r="117" spans="1:7" ht="12.75">
      <c r="A117" s="2" t="s">
        <v>7</v>
      </c>
      <c r="B117" s="1" t="s">
        <v>59</v>
      </c>
      <c r="C117" s="1"/>
      <c r="D117">
        <v>2</v>
      </c>
      <c r="E117">
        <v>12</v>
      </c>
      <c r="F117">
        <f t="shared" si="2"/>
        <v>24</v>
      </c>
      <c r="G117">
        <f t="shared" si="3"/>
        <v>27.6</v>
      </c>
    </row>
    <row r="118" spans="1:7" ht="12.75">
      <c r="A118" s="2" t="s">
        <v>69</v>
      </c>
      <c r="B118" s="1" t="s">
        <v>59</v>
      </c>
      <c r="C118" s="1"/>
      <c r="D118">
        <v>6</v>
      </c>
      <c r="E118">
        <v>12</v>
      </c>
      <c r="F118">
        <f t="shared" si="2"/>
        <v>72</v>
      </c>
      <c r="G118">
        <f t="shared" si="3"/>
        <v>82.8</v>
      </c>
    </row>
    <row r="119" spans="1:7" ht="12.75">
      <c r="A119" s="2" t="s">
        <v>70</v>
      </c>
      <c r="B119" s="1" t="s">
        <v>59</v>
      </c>
      <c r="C119" s="1"/>
      <c r="D119">
        <v>4</v>
      </c>
      <c r="E119">
        <v>12</v>
      </c>
      <c r="F119">
        <f t="shared" si="2"/>
        <v>48</v>
      </c>
      <c r="G119">
        <f t="shared" si="3"/>
        <v>55.2</v>
      </c>
    </row>
    <row r="120" spans="1:7" ht="12.75">
      <c r="A120" s="2" t="s">
        <v>9</v>
      </c>
      <c r="B120" s="1" t="s">
        <v>59</v>
      </c>
      <c r="C120" s="1"/>
      <c r="D120">
        <v>3</v>
      </c>
      <c r="E120">
        <v>12</v>
      </c>
      <c r="F120">
        <f t="shared" si="2"/>
        <v>36</v>
      </c>
      <c r="G120">
        <f t="shared" si="3"/>
        <v>41.4</v>
      </c>
    </row>
    <row r="121" spans="1:7" ht="12.75">
      <c r="A121" t="s">
        <v>281</v>
      </c>
      <c r="B121" s="1" t="s">
        <v>59</v>
      </c>
      <c r="C121" s="1"/>
      <c r="D121">
        <v>3</v>
      </c>
      <c r="E121">
        <v>12</v>
      </c>
      <c r="F121">
        <f t="shared" si="2"/>
        <v>36</v>
      </c>
      <c r="G121">
        <f t="shared" si="3"/>
        <v>41.4</v>
      </c>
    </row>
    <row r="122" spans="1:7" ht="12.75">
      <c r="A122" s="2" t="s">
        <v>71</v>
      </c>
      <c r="B122" s="1" t="s">
        <v>59</v>
      </c>
      <c r="C122" s="1"/>
      <c r="D122">
        <v>10</v>
      </c>
      <c r="E122">
        <v>12</v>
      </c>
      <c r="F122">
        <f t="shared" si="2"/>
        <v>120</v>
      </c>
      <c r="G122">
        <f t="shared" si="3"/>
        <v>138</v>
      </c>
    </row>
    <row r="123" spans="1:7" ht="12.75">
      <c r="A123" s="2" t="s">
        <v>72</v>
      </c>
      <c r="B123" s="1" t="s">
        <v>59</v>
      </c>
      <c r="C123" s="1"/>
      <c r="D123">
        <v>4</v>
      </c>
      <c r="E123">
        <v>12</v>
      </c>
      <c r="F123">
        <f t="shared" si="2"/>
        <v>48</v>
      </c>
      <c r="G123">
        <f t="shared" si="3"/>
        <v>55.2</v>
      </c>
    </row>
    <row r="124" spans="1:7" ht="12.75">
      <c r="A124" s="2" t="s">
        <v>73</v>
      </c>
      <c r="B124" s="1" t="s">
        <v>59</v>
      </c>
      <c r="C124" s="1"/>
      <c r="D124">
        <v>3</v>
      </c>
      <c r="E124">
        <v>12</v>
      </c>
      <c r="F124">
        <f t="shared" si="2"/>
        <v>36</v>
      </c>
      <c r="G124">
        <f t="shared" si="3"/>
        <v>41.4</v>
      </c>
    </row>
    <row r="125" spans="1:7" ht="12.75">
      <c r="A125" s="2" t="s">
        <v>16</v>
      </c>
      <c r="B125" s="1" t="s">
        <v>59</v>
      </c>
      <c r="C125" s="1"/>
      <c r="D125">
        <v>4</v>
      </c>
      <c r="E125">
        <v>12</v>
      </c>
      <c r="F125">
        <f t="shared" si="2"/>
        <v>48</v>
      </c>
      <c r="G125">
        <f t="shared" si="3"/>
        <v>55.2</v>
      </c>
    </row>
    <row r="126" spans="1:7" ht="12.75">
      <c r="A126" s="2" t="s">
        <v>74</v>
      </c>
      <c r="B126" s="1" t="s">
        <v>59</v>
      </c>
      <c r="C126" s="1"/>
      <c r="D126">
        <v>4</v>
      </c>
      <c r="E126">
        <v>12</v>
      </c>
      <c r="F126">
        <f t="shared" si="2"/>
        <v>48</v>
      </c>
      <c r="G126">
        <f t="shared" si="3"/>
        <v>55.2</v>
      </c>
    </row>
    <row r="127" spans="1:7" ht="12.75">
      <c r="A127" s="2" t="s">
        <v>75</v>
      </c>
      <c r="B127" s="1" t="s">
        <v>59</v>
      </c>
      <c r="C127" s="1"/>
      <c r="D127">
        <v>6</v>
      </c>
      <c r="E127">
        <v>12</v>
      </c>
      <c r="F127">
        <f t="shared" si="2"/>
        <v>72</v>
      </c>
      <c r="G127">
        <f t="shared" si="3"/>
        <v>82.8</v>
      </c>
    </row>
    <row r="128" spans="1:7" ht="12.75">
      <c r="A128" s="2" t="s">
        <v>17</v>
      </c>
      <c r="B128" s="1" t="s">
        <v>59</v>
      </c>
      <c r="C128" s="1"/>
      <c r="D128">
        <v>4</v>
      </c>
      <c r="E128">
        <v>12</v>
      </c>
      <c r="F128">
        <f t="shared" si="2"/>
        <v>48</v>
      </c>
      <c r="G128">
        <f t="shared" si="3"/>
        <v>55.2</v>
      </c>
    </row>
    <row r="129" spans="1:7" ht="12.75">
      <c r="A129" s="2" t="s">
        <v>58</v>
      </c>
      <c r="B129" s="1" t="s">
        <v>59</v>
      </c>
      <c r="C129" s="1"/>
      <c r="D129">
        <v>4</v>
      </c>
      <c r="E129">
        <v>12</v>
      </c>
      <c r="F129">
        <f t="shared" si="2"/>
        <v>48</v>
      </c>
      <c r="G129">
        <f t="shared" si="3"/>
        <v>55.2</v>
      </c>
    </row>
    <row r="130" spans="1:7" ht="12.75">
      <c r="A130" s="2" t="s">
        <v>76</v>
      </c>
      <c r="B130" s="1" t="s">
        <v>59</v>
      </c>
      <c r="C130" s="1"/>
      <c r="D130">
        <v>2</v>
      </c>
      <c r="E130">
        <v>12</v>
      </c>
      <c r="F130">
        <f t="shared" si="2"/>
        <v>24</v>
      </c>
      <c r="G130">
        <f t="shared" si="3"/>
        <v>27.6</v>
      </c>
    </row>
    <row r="131" spans="1:7" ht="12.75">
      <c r="A131" s="2" t="s">
        <v>2</v>
      </c>
      <c r="B131" s="1" t="s">
        <v>59</v>
      </c>
      <c r="C131" s="1"/>
      <c r="D131">
        <v>2</v>
      </c>
      <c r="E131">
        <v>12</v>
      </c>
      <c r="F131">
        <f aca="true" t="shared" si="4" ref="F131:F194">D131*E131</f>
        <v>24</v>
      </c>
      <c r="G131">
        <f aca="true" t="shared" si="5" ref="G131:G194">F131+F131*15/100</f>
        <v>27.6</v>
      </c>
    </row>
    <row r="132" spans="1:7" ht="12.75">
      <c r="A132" s="2" t="s">
        <v>77</v>
      </c>
      <c r="B132" s="1" t="s">
        <v>59</v>
      </c>
      <c r="C132" s="1"/>
      <c r="D132">
        <v>2</v>
      </c>
      <c r="E132">
        <v>12</v>
      </c>
      <c r="F132">
        <f t="shared" si="4"/>
        <v>24</v>
      </c>
      <c r="G132">
        <f t="shared" si="5"/>
        <v>27.6</v>
      </c>
    </row>
    <row r="133" spans="1:7" ht="12.75">
      <c r="A133" s="2" t="s">
        <v>282</v>
      </c>
      <c r="B133" s="1" t="s">
        <v>59</v>
      </c>
      <c r="C133" s="1" t="s">
        <v>284</v>
      </c>
      <c r="D133">
        <v>1</v>
      </c>
      <c r="E133">
        <v>12</v>
      </c>
      <c r="F133">
        <f t="shared" si="4"/>
        <v>12</v>
      </c>
      <c r="G133">
        <f t="shared" si="5"/>
        <v>13.8</v>
      </c>
    </row>
    <row r="134" spans="1:7" ht="12.75">
      <c r="A134" s="2">
        <v>1</v>
      </c>
      <c r="B134" s="1" t="s">
        <v>59</v>
      </c>
      <c r="C134" s="1"/>
      <c r="D134">
        <v>1</v>
      </c>
      <c r="E134">
        <v>12</v>
      </c>
      <c r="F134">
        <f t="shared" si="4"/>
        <v>12</v>
      </c>
      <c r="G134">
        <f t="shared" si="5"/>
        <v>13.8</v>
      </c>
    </row>
    <row r="135" spans="1:7" ht="12.75">
      <c r="A135" s="2" t="s">
        <v>79</v>
      </c>
      <c r="B135" s="1" t="s">
        <v>78</v>
      </c>
      <c r="C135" s="1"/>
      <c r="D135">
        <v>6</v>
      </c>
      <c r="E135">
        <v>6</v>
      </c>
      <c r="F135">
        <f t="shared" si="4"/>
        <v>36</v>
      </c>
      <c r="G135">
        <f t="shared" si="5"/>
        <v>41.4</v>
      </c>
    </row>
    <row r="136" spans="1:7" ht="12.75">
      <c r="A136" s="2" t="s">
        <v>308</v>
      </c>
      <c r="B136" s="1" t="s">
        <v>78</v>
      </c>
      <c r="C136" s="1" t="s">
        <v>309</v>
      </c>
      <c r="D136">
        <v>10</v>
      </c>
      <c r="E136">
        <v>6</v>
      </c>
      <c r="F136">
        <f t="shared" si="4"/>
        <v>60</v>
      </c>
      <c r="G136">
        <f t="shared" si="5"/>
        <v>69</v>
      </c>
    </row>
    <row r="137" spans="1:7" ht="12.75">
      <c r="A137" s="2" t="s">
        <v>49</v>
      </c>
      <c r="B137" s="1" t="s">
        <v>78</v>
      </c>
      <c r="C137" s="1"/>
      <c r="D137">
        <v>11</v>
      </c>
      <c r="E137">
        <v>6</v>
      </c>
      <c r="F137">
        <f t="shared" si="4"/>
        <v>66</v>
      </c>
      <c r="G137">
        <f t="shared" si="5"/>
        <v>75.9</v>
      </c>
    </row>
    <row r="138" spans="1:7" ht="12.75">
      <c r="A138" s="2" t="s">
        <v>73</v>
      </c>
      <c r="B138" s="1" t="s">
        <v>78</v>
      </c>
      <c r="C138" s="1"/>
      <c r="D138">
        <v>3</v>
      </c>
      <c r="E138">
        <v>6</v>
      </c>
      <c r="F138">
        <f t="shared" si="4"/>
        <v>18</v>
      </c>
      <c r="G138">
        <f t="shared" si="5"/>
        <v>20.7</v>
      </c>
    </row>
    <row r="139" spans="1:7" ht="12.75">
      <c r="A139" s="2" t="s">
        <v>80</v>
      </c>
      <c r="B139" s="1" t="s">
        <v>78</v>
      </c>
      <c r="C139" s="1"/>
      <c r="D139">
        <v>6</v>
      </c>
      <c r="E139">
        <v>6</v>
      </c>
      <c r="F139">
        <f t="shared" si="4"/>
        <v>36</v>
      </c>
      <c r="G139">
        <f t="shared" si="5"/>
        <v>41.4</v>
      </c>
    </row>
    <row r="140" spans="1:7" ht="12.75">
      <c r="A140" s="2" t="s">
        <v>74</v>
      </c>
      <c r="B140" s="1" t="s">
        <v>78</v>
      </c>
      <c r="C140" s="1"/>
      <c r="D140">
        <v>4</v>
      </c>
      <c r="E140">
        <v>6</v>
      </c>
      <c r="F140">
        <f t="shared" si="4"/>
        <v>24</v>
      </c>
      <c r="G140">
        <f t="shared" si="5"/>
        <v>27.6</v>
      </c>
    </row>
    <row r="141" spans="1:7" ht="12.75">
      <c r="A141" s="2" t="s">
        <v>81</v>
      </c>
      <c r="B141" s="1" t="s">
        <v>78</v>
      </c>
      <c r="C141" s="1"/>
      <c r="D141">
        <v>10</v>
      </c>
      <c r="E141">
        <v>6</v>
      </c>
      <c r="F141">
        <f t="shared" si="4"/>
        <v>60</v>
      </c>
      <c r="G141">
        <f t="shared" si="5"/>
        <v>69</v>
      </c>
    </row>
    <row r="142" spans="1:7" ht="12.75">
      <c r="A142" s="2" t="s">
        <v>310</v>
      </c>
      <c r="B142" s="1" t="s">
        <v>82</v>
      </c>
      <c r="C142" s="1" t="s">
        <v>311</v>
      </c>
      <c r="D142">
        <v>50</v>
      </c>
      <c r="E142">
        <v>12</v>
      </c>
      <c r="F142">
        <f t="shared" si="4"/>
        <v>600</v>
      </c>
      <c r="G142">
        <f t="shared" si="5"/>
        <v>690</v>
      </c>
    </row>
    <row r="143" spans="1:7" ht="12.75">
      <c r="A143" t="s">
        <v>281</v>
      </c>
      <c r="B143" s="1" t="s">
        <v>82</v>
      </c>
      <c r="C143" s="1"/>
      <c r="D143">
        <v>2</v>
      </c>
      <c r="E143">
        <v>12</v>
      </c>
      <c r="F143">
        <f t="shared" si="4"/>
        <v>24</v>
      </c>
      <c r="G143">
        <f t="shared" si="5"/>
        <v>27.6</v>
      </c>
    </row>
    <row r="144" spans="1:7" ht="12.75">
      <c r="A144" s="2" t="s">
        <v>83</v>
      </c>
      <c r="B144" s="1" t="s">
        <v>82</v>
      </c>
      <c r="C144" s="1"/>
      <c r="D144">
        <v>3</v>
      </c>
      <c r="E144">
        <v>12</v>
      </c>
      <c r="F144">
        <f t="shared" si="4"/>
        <v>36</v>
      </c>
      <c r="G144">
        <f t="shared" si="5"/>
        <v>41.4</v>
      </c>
    </row>
    <row r="145" spans="1:7" ht="12.75">
      <c r="A145" s="2" t="s">
        <v>84</v>
      </c>
      <c r="B145" s="1" t="s">
        <v>82</v>
      </c>
      <c r="C145" s="1"/>
      <c r="D145">
        <v>2</v>
      </c>
      <c r="E145">
        <v>12</v>
      </c>
      <c r="F145">
        <f t="shared" si="4"/>
        <v>24</v>
      </c>
      <c r="G145">
        <f t="shared" si="5"/>
        <v>27.6</v>
      </c>
    </row>
    <row r="146" spans="1:7" ht="12.75">
      <c r="A146" s="2" t="s">
        <v>85</v>
      </c>
      <c r="B146" s="1" t="s">
        <v>82</v>
      </c>
      <c r="C146" s="1"/>
      <c r="D146">
        <v>2</v>
      </c>
      <c r="E146">
        <v>12</v>
      </c>
      <c r="F146">
        <f t="shared" si="4"/>
        <v>24</v>
      </c>
      <c r="G146">
        <f t="shared" si="5"/>
        <v>27.6</v>
      </c>
    </row>
    <row r="147" spans="1:7" ht="12.75">
      <c r="A147" s="2" t="s">
        <v>86</v>
      </c>
      <c r="B147" s="1" t="s">
        <v>82</v>
      </c>
      <c r="C147" s="1"/>
      <c r="D147">
        <v>5</v>
      </c>
      <c r="E147">
        <v>12</v>
      </c>
      <c r="F147">
        <f t="shared" si="4"/>
        <v>60</v>
      </c>
      <c r="G147">
        <f t="shared" si="5"/>
        <v>69</v>
      </c>
    </row>
    <row r="148" spans="1:7" ht="12.75">
      <c r="A148" s="2" t="s">
        <v>5</v>
      </c>
      <c r="B148" s="1" t="s">
        <v>82</v>
      </c>
      <c r="C148" s="1"/>
      <c r="D148">
        <v>6</v>
      </c>
      <c r="E148">
        <v>12</v>
      </c>
      <c r="F148">
        <f t="shared" si="4"/>
        <v>72</v>
      </c>
      <c r="G148">
        <f t="shared" si="5"/>
        <v>82.8</v>
      </c>
    </row>
    <row r="149" spans="1:7" ht="12.75">
      <c r="A149" s="2" t="s">
        <v>87</v>
      </c>
      <c r="B149" s="1" t="s">
        <v>82</v>
      </c>
      <c r="C149" s="1"/>
      <c r="D149">
        <v>10</v>
      </c>
      <c r="E149">
        <v>12</v>
      </c>
      <c r="F149">
        <f t="shared" si="4"/>
        <v>120</v>
      </c>
      <c r="G149">
        <f t="shared" si="5"/>
        <v>138</v>
      </c>
    </row>
    <row r="150" spans="1:7" ht="12.75">
      <c r="A150" s="2" t="s">
        <v>312</v>
      </c>
      <c r="B150" s="1" t="s">
        <v>82</v>
      </c>
      <c r="C150" s="1" t="s">
        <v>311</v>
      </c>
      <c r="D150">
        <v>1</v>
      </c>
      <c r="E150">
        <v>12</v>
      </c>
      <c r="F150">
        <f t="shared" si="4"/>
        <v>12</v>
      </c>
      <c r="G150">
        <f t="shared" si="5"/>
        <v>13.8</v>
      </c>
    </row>
    <row r="151" spans="1:7" ht="12.75">
      <c r="A151" s="2" t="s">
        <v>282</v>
      </c>
      <c r="B151" s="1" t="s">
        <v>82</v>
      </c>
      <c r="C151" s="1" t="s">
        <v>285</v>
      </c>
      <c r="D151">
        <v>4</v>
      </c>
      <c r="E151">
        <v>12</v>
      </c>
      <c r="F151">
        <f t="shared" si="4"/>
        <v>48</v>
      </c>
      <c r="G151">
        <f t="shared" si="5"/>
        <v>55.2</v>
      </c>
    </row>
    <row r="152" spans="1:7" ht="12.75">
      <c r="A152" s="2">
        <v>15</v>
      </c>
      <c r="B152" s="1" t="s">
        <v>82</v>
      </c>
      <c r="C152" s="1"/>
      <c r="D152">
        <v>15</v>
      </c>
      <c r="E152">
        <v>12</v>
      </c>
      <c r="F152">
        <f t="shared" si="4"/>
        <v>180</v>
      </c>
      <c r="G152">
        <f t="shared" si="5"/>
        <v>207</v>
      </c>
    </row>
    <row r="153" spans="1:7" ht="12.75">
      <c r="A153" s="2" t="s">
        <v>89</v>
      </c>
      <c r="B153" s="1" t="s">
        <v>88</v>
      </c>
      <c r="C153" s="1"/>
      <c r="D153">
        <v>3</v>
      </c>
      <c r="E153">
        <v>15</v>
      </c>
      <c r="F153">
        <f t="shared" si="4"/>
        <v>45</v>
      </c>
      <c r="G153">
        <f t="shared" si="5"/>
        <v>51.75</v>
      </c>
    </row>
    <row r="154" spans="1:7" ht="12.75">
      <c r="A154" s="2" t="s">
        <v>90</v>
      </c>
      <c r="B154" s="1" t="s">
        <v>88</v>
      </c>
      <c r="C154" s="1"/>
      <c r="D154">
        <v>6</v>
      </c>
      <c r="E154">
        <v>15</v>
      </c>
      <c r="F154">
        <f t="shared" si="4"/>
        <v>90</v>
      </c>
      <c r="G154">
        <f t="shared" si="5"/>
        <v>103.5</v>
      </c>
    </row>
    <row r="155" spans="1:7" ht="12.75">
      <c r="A155" s="2" t="s">
        <v>91</v>
      </c>
      <c r="B155" s="1" t="s">
        <v>88</v>
      </c>
      <c r="C155" s="1"/>
      <c r="D155">
        <v>2</v>
      </c>
      <c r="E155">
        <v>15</v>
      </c>
      <c r="F155">
        <f t="shared" si="4"/>
        <v>30</v>
      </c>
      <c r="G155">
        <f t="shared" si="5"/>
        <v>34.5</v>
      </c>
    </row>
    <row r="156" spans="1:7" ht="12.75">
      <c r="A156" s="2" t="s">
        <v>92</v>
      </c>
      <c r="B156" s="1" t="s">
        <v>88</v>
      </c>
      <c r="C156" s="1"/>
      <c r="D156">
        <v>3</v>
      </c>
      <c r="E156">
        <v>15</v>
      </c>
      <c r="F156">
        <f t="shared" si="4"/>
        <v>45</v>
      </c>
      <c r="G156">
        <f t="shared" si="5"/>
        <v>51.75</v>
      </c>
    </row>
    <row r="157" spans="1:7" ht="12.75">
      <c r="A157" s="2" t="s">
        <v>93</v>
      </c>
      <c r="B157" s="1" t="s">
        <v>88</v>
      </c>
      <c r="C157" s="1"/>
      <c r="D157">
        <v>10</v>
      </c>
      <c r="E157">
        <v>15</v>
      </c>
      <c r="F157">
        <f t="shared" si="4"/>
        <v>150</v>
      </c>
      <c r="G157">
        <f t="shared" si="5"/>
        <v>172.5</v>
      </c>
    </row>
    <row r="158" spans="1:7" ht="12.75">
      <c r="A158" s="2" t="s">
        <v>64</v>
      </c>
      <c r="B158" s="1" t="s">
        <v>88</v>
      </c>
      <c r="C158" s="1"/>
      <c r="D158">
        <v>2</v>
      </c>
      <c r="E158">
        <v>15</v>
      </c>
      <c r="F158">
        <f t="shared" si="4"/>
        <v>30</v>
      </c>
      <c r="G158">
        <f t="shared" si="5"/>
        <v>34.5</v>
      </c>
    </row>
    <row r="159" spans="1:7" ht="12.75">
      <c r="A159" s="2" t="s">
        <v>94</v>
      </c>
      <c r="B159" s="1" t="s">
        <v>88</v>
      </c>
      <c r="C159" s="1"/>
      <c r="D159">
        <v>4</v>
      </c>
      <c r="E159">
        <v>15</v>
      </c>
      <c r="F159">
        <f t="shared" si="4"/>
        <v>60</v>
      </c>
      <c r="G159">
        <f t="shared" si="5"/>
        <v>69</v>
      </c>
    </row>
    <row r="160" spans="1:7" ht="12.75">
      <c r="A160" s="2" t="s">
        <v>5</v>
      </c>
      <c r="B160" s="1" t="s">
        <v>88</v>
      </c>
      <c r="C160" s="1"/>
      <c r="D160">
        <v>6</v>
      </c>
      <c r="E160">
        <v>15</v>
      </c>
      <c r="F160">
        <f t="shared" si="4"/>
        <v>90</v>
      </c>
      <c r="G160">
        <f t="shared" si="5"/>
        <v>103.5</v>
      </c>
    </row>
    <row r="161" spans="1:7" ht="12.75">
      <c r="A161" s="2" t="s">
        <v>95</v>
      </c>
      <c r="B161" s="1" t="s">
        <v>88</v>
      </c>
      <c r="C161" s="1"/>
      <c r="D161">
        <v>4</v>
      </c>
      <c r="E161">
        <v>15</v>
      </c>
      <c r="F161">
        <f t="shared" si="4"/>
        <v>60</v>
      </c>
      <c r="G161">
        <f t="shared" si="5"/>
        <v>69</v>
      </c>
    </row>
    <row r="162" spans="1:7" ht="12.75">
      <c r="A162" s="2" t="s">
        <v>97</v>
      </c>
      <c r="B162" s="1" t="s">
        <v>96</v>
      </c>
      <c r="C162" s="1"/>
      <c r="D162">
        <v>2</v>
      </c>
      <c r="E162">
        <v>12</v>
      </c>
      <c r="F162">
        <f t="shared" si="4"/>
        <v>24</v>
      </c>
      <c r="G162">
        <f t="shared" si="5"/>
        <v>27.6</v>
      </c>
    </row>
    <row r="163" spans="1:7" ht="12.75">
      <c r="A163" s="2" t="s">
        <v>98</v>
      </c>
      <c r="B163" s="1" t="s">
        <v>96</v>
      </c>
      <c r="C163" s="1"/>
      <c r="D163">
        <v>1</v>
      </c>
      <c r="E163">
        <v>12</v>
      </c>
      <c r="F163">
        <f t="shared" si="4"/>
        <v>12</v>
      </c>
      <c r="G163">
        <f t="shared" si="5"/>
        <v>13.8</v>
      </c>
    </row>
    <row r="164" spans="1:7" ht="12.75">
      <c r="A164" s="2" t="s">
        <v>83</v>
      </c>
      <c r="B164" s="1" t="s">
        <v>96</v>
      </c>
      <c r="C164" s="1"/>
      <c r="D164">
        <v>3</v>
      </c>
      <c r="E164">
        <v>12</v>
      </c>
      <c r="F164">
        <f t="shared" si="4"/>
        <v>36</v>
      </c>
      <c r="G164">
        <f t="shared" si="5"/>
        <v>41.4</v>
      </c>
    </row>
    <row r="165" spans="1:7" ht="12.75">
      <c r="A165" s="2" t="s">
        <v>84</v>
      </c>
      <c r="B165" s="1" t="s">
        <v>96</v>
      </c>
      <c r="C165" s="1"/>
      <c r="D165">
        <v>2</v>
      </c>
      <c r="E165">
        <v>12</v>
      </c>
      <c r="F165">
        <f t="shared" si="4"/>
        <v>24</v>
      </c>
      <c r="G165">
        <f t="shared" si="5"/>
        <v>27.6</v>
      </c>
    </row>
    <row r="166" spans="1:7" ht="12.75">
      <c r="A166" s="2" t="s">
        <v>91</v>
      </c>
      <c r="B166" s="1" t="s">
        <v>96</v>
      </c>
      <c r="C166" s="1"/>
      <c r="D166">
        <v>2</v>
      </c>
      <c r="E166">
        <v>12</v>
      </c>
      <c r="F166">
        <f t="shared" si="4"/>
        <v>24</v>
      </c>
      <c r="G166">
        <f t="shared" si="5"/>
        <v>27.6</v>
      </c>
    </row>
    <row r="167" spans="1:7" ht="12.75">
      <c r="A167" s="2" t="s">
        <v>99</v>
      </c>
      <c r="B167" s="1" t="s">
        <v>96</v>
      </c>
      <c r="C167" s="1"/>
      <c r="D167">
        <v>3</v>
      </c>
      <c r="E167">
        <v>12</v>
      </c>
      <c r="F167">
        <f t="shared" si="4"/>
        <v>36</v>
      </c>
      <c r="G167">
        <f t="shared" si="5"/>
        <v>41.4</v>
      </c>
    </row>
    <row r="168" spans="1:7" ht="12.75">
      <c r="A168" s="2" t="s">
        <v>313</v>
      </c>
      <c r="B168" s="1" t="s">
        <v>96</v>
      </c>
      <c r="C168" s="1" t="s">
        <v>314</v>
      </c>
      <c r="D168">
        <v>2</v>
      </c>
      <c r="E168">
        <v>12</v>
      </c>
      <c r="F168">
        <f t="shared" si="4"/>
        <v>24</v>
      </c>
      <c r="G168">
        <f t="shared" si="5"/>
        <v>27.6</v>
      </c>
    </row>
    <row r="169" spans="1:7" ht="12.75">
      <c r="A169" s="2" t="s">
        <v>100</v>
      </c>
      <c r="B169" s="1" t="s">
        <v>96</v>
      </c>
      <c r="C169" s="1"/>
      <c r="D169">
        <v>2</v>
      </c>
      <c r="E169">
        <v>12</v>
      </c>
      <c r="F169">
        <f t="shared" si="4"/>
        <v>24</v>
      </c>
      <c r="G169">
        <f t="shared" si="5"/>
        <v>27.6</v>
      </c>
    </row>
    <row r="170" spans="1:7" ht="12.75">
      <c r="A170" s="2" t="s">
        <v>101</v>
      </c>
      <c r="B170" s="1" t="s">
        <v>96</v>
      </c>
      <c r="C170" s="1"/>
      <c r="D170">
        <v>1</v>
      </c>
      <c r="E170">
        <v>12</v>
      </c>
      <c r="F170">
        <f t="shared" si="4"/>
        <v>12</v>
      </c>
      <c r="G170">
        <f t="shared" si="5"/>
        <v>13.8</v>
      </c>
    </row>
    <row r="171" spans="1:7" ht="12.75">
      <c r="A171" s="2" t="s">
        <v>102</v>
      </c>
      <c r="B171" s="1" t="s">
        <v>96</v>
      </c>
      <c r="C171" s="1"/>
      <c r="D171">
        <v>8</v>
      </c>
      <c r="E171">
        <v>12</v>
      </c>
      <c r="F171">
        <f t="shared" si="4"/>
        <v>96</v>
      </c>
      <c r="G171">
        <f t="shared" si="5"/>
        <v>110.4</v>
      </c>
    </row>
    <row r="172" spans="1:7" ht="12.75">
      <c r="A172" s="2" t="s">
        <v>75</v>
      </c>
      <c r="B172" s="1" t="s">
        <v>96</v>
      </c>
      <c r="C172" s="1"/>
      <c r="D172">
        <v>6</v>
      </c>
      <c r="E172">
        <v>12</v>
      </c>
      <c r="F172">
        <f t="shared" si="4"/>
        <v>72</v>
      </c>
      <c r="G172">
        <f t="shared" si="5"/>
        <v>82.8</v>
      </c>
    </row>
    <row r="173" spans="1:7" ht="12.75">
      <c r="A173" s="2" t="s">
        <v>7</v>
      </c>
      <c r="B173" s="1" t="s">
        <v>96</v>
      </c>
      <c r="C173" s="1"/>
      <c r="D173">
        <v>2</v>
      </c>
      <c r="E173">
        <v>12</v>
      </c>
      <c r="F173">
        <f t="shared" si="4"/>
        <v>24</v>
      </c>
      <c r="G173">
        <f t="shared" si="5"/>
        <v>27.6</v>
      </c>
    </row>
    <row r="174" spans="1:7" ht="12.75">
      <c r="A174" s="2" t="s">
        <v>103</v>
      </c>
      <c r="B174" s="1" t="s">
        <v>96</v>
      </c>
      <c r="C174" s="1" t="s">
        <v>356</v>
      </c>
      <c r="D174">
        <v>1</v>
      </c>
      <c r="E174">
        <v>12</v>
      </c>
      <c r="F174">
        <f t="shared" si="4"/>
        <v>12</v>
      </c>
      <c r="G174">
        <f t="shared" si="5"/>
        <v>13.8</v>
      </c>
    </row>
    <row r="175" spans="1:7" ht="12.75">
      <c r="A175" s="2" t="s">
        <v>9</v>
      </c>
      <c r="B175" s="1" t="s">
        <v>96</v>
      </c>
      <c r="C175" s="1"/>
      <c r="D175">
        <v>3</v>
      </c>
      <c r="E175">
        <v>12</v>
      </c>
      <c r="F175">
        <f t="shared" si="4"/>
        <v>36</v>
      </c>
      <c r="G175">
        <f t="shared" si="5"/>
        <v>41.4</v>
      </c>
    </row>
    <row r="176" spans="1:7" ht="12.75">
      <c r="A176" s="2" t="s">
        <v>104</v>
      </c>
      <c r="B176" s="1" t="s">
        <v>96</v>
      </c>
      <c r="C176" s="1"/>
      <c r="D176">
        <v>2</v>
      </c>
      <c r="E176">
        <v>12</v>
      </c>
      <c r="F176">
        <f t="shared" si="4"/>
        <v>24</v>
      </c>
      <c r="G176">
        <f t="shared" si="5"/>
        <v>27.6</v>
      </c>
    </row>
    <row r="177" spans="1:7" ht="12.75">
      <c r="A177" s="2" t="s">
        <v>13</v>
      </c>
      <c r="B177" s="1" t="s">
        <v>96</v>
      </c>
      <c r="C177" s="1"/>
      <c r="D177">
        <v>2</v>
      </c>
      <c r="E177">
        <v>12</v>
      </c>
      <c r="F177">
        <f t="shared" si="4"/>
        <v>24</v>
      </c>
      <c r="G177">
        <f t="shared" si="5"/>
        <v>27.6</v>
      </c>
    </row>
    <row r="178" spans="1:7" ht="12.75">
      <c r="A178" s="2" t="s">
        <v>105</v>
      </c>
      <c r="B178" s="1" t="s">
        <v>96</v>
      </c>
      <c r="C178" s="1"/>
      <c r="D178">
        <v>6</v>
      </c>
      <c r="E178">
        <v>12</v>
      </c>
      <c r="F178">
        <f t="shared" si="4"/>
        <v>72</v>
      </c>
      <c r="G178">
        <f t="shared" si="5"/>
        <v>82.8</v>
      </c>
    </row>
    <row r="179" spans="1:7" ht="12.75">
      <c r="A179" s="2" t="s">
        <v>106</v>
      </c>
      <c r="B179" s="1" t="s">
        <v>96</v>
      </c>
      <c r="C179" s="1"/>
      <c r="D179">
        <v>2</v>
      </c>
      <c r="E179">
        <v>12</v>
      </c>
      <c r="F179">
        <f t="shared" si="4"/>
        <v>24</v>
      </c>
      <c r="G179">
        <f t="shared" si="5"/>
        <v>27.6</v>
      </c>
    </row>
    <row r="180" spans="1:7" ht="12.75">
      <c r="A180" s="2" t="s">
        <v>101</v>
      </c>
      <c r="B180" s="1" t="s">
        <v>107</v>
      </c>
      <c r="C180" s="1"/>
      <c r="D180">
        <v>1</v>
      </c>
      <c r="E180">
        <v>100</v>
      </c>
      <c r="F180">
        <f t="shared" si="4"/>
        <v>100</v>
      </c>
      <c r="G180">
        <f t="shared" si="5"/>
        <v>115</v>
      </c>
    </row>
    <row r="181" spans="1:7" ht="12.75">
      <c r="A181" s="2" t="s">
        <v>108</v>
      </c>
      <c r="B181" s="1" t="s">
        <v>107</v>
      </c>
      <c r="C181" s="1"/>
      <c r="D181">
        <v>2</v>
      </c>
      <c r="E181">
        <v>100</v>
      </c>
      <c r="F181">
        <f t="shared" si="4"/>
        <v>200</v>
      </c>
      <c r="G181">
        <f t="shared" si="5"/>
        <v>230</v>
      </c>
    </row>
    <row r="182" spans="1:7" ht="12.75">
      <c r="A182" s="2" t="s">
        <v>54</v>
      </c>
      <c r="B182" s="1" t="s">
        <v>107</v>
      </c>
      <c r="C182" s="1"/>
      <c r="D182">
        <v>1</v>
      </c>
      <c r="E182">
        <v>100</v>
      </c>
      <c r="F182">
        <f t="shared" si="4"/>
        <v>100</v>
      </c>
      <c r="G182">
        <f t="shared" si="5"/>
        <v>115</v>
      </c>
    </row>
    <row r="183" spans="1:7" ht="12.75">
      <c r="A183" s="2" t="s">
        <v>104</v>
      </c>
      <c r="B183" s="1" t="s">
        <v>107</v>
      </c>
      <c r="C183" s="1"/>
      <c r="D183">
        <v>2</v>
      </c>
      <c r="E183">
        <v>100</v>
      </c>
      <c r="F183">
        <f t="shared" si="4"/>
        <v>200</v>
      </c>
      <c r="G183">
        <f t="shared" si="5"/>
        <v>230</v>
      </c>
    </row>
    <row r="184" spans="1:7" ht="12.75">
      <c r="A184" s="2"/>
      <c r="B184" s="1" t="s">
        <v>107</v>
      </c>
      <c r="C184" s="1"/>
      <c r="E184">
        <v>100</v>
      </c>
      <c r="F184">
        <f t="shared" si="4"/>
        <v>0</v>
      </c>
      <c r="G184">
        <f t="shared" si="5"/>
        <v>0</v>
      </c>
    </row>
    <row r="185" spans="1:7" ht="12.75">
      <c r="A185" s="2" t="s">
        <v>109</v>
      </c>
      <c r="B185" s="1" t="s">
        <v>107</v>
      </c>
      <c r="C185" s="1"/>
      <c r="D185">
        <v>1</v>
      </c>
      <c r="E185">
        <v>100</v>
      </c>
      <c r="F185">
        <f t="shared" si="4"/>
        <v>100</v>
      </c>
      <c r="G185">
        <f t="shared" si="5"/>
        <v>115</v>
      </c>
    </row>
    <row r="186" spans="1:7" ht="12.75">
      <c r="A186" s="2" t="s">
        <v>111</v>
      </c>
      <c r="B186" s="1" t="s">
        <v>110</v>
      </c>
      <c r="C186" s="1"/>
      <c r="D186">
        <v>15</v>
      </c>
      <c r="E186">
        <v>60</v>
      </c>
      <c r="F186">
        <f t="shared" si="4"/>
        <v>900</v>
      </c>
      <c r="G186">
        <f t="shared" si="5"/>
        <v>1035</v>
      </c>
    </row>
    <row r="187" spans="2:7" ht="12.75">
      <c r="B187" s="1" t="s">
        <v>110</v>
      </c>
      <c r="C187" s="1"/>
      <c r="E187">
        <v>60</v>
      </c>
      <c r="F187">
        <f t="shared" si="4"/>
        <v>0</v>
      </c>
      <c r="G187">
        <f t="shared" si="5"/>
        <v>0</v>
      </c>
    </row>
    <row r="188" spans="1:7" ht="12.75">
      <c r="A188" s="2" t="s">
        <v>112</v>
      </c>
      <c r="B188" s="1" t="s">
        <v>110</v>
      </c>
      <c r="C188" s="1"/>
      <c r="D188">
        <v>5</v>
      </c>
      <c r="E188">
        <v>60</v>
      </c>
      <c r="F188">
        <f t="shared" si="4"/>
        <v>300</v>
      </c>
      <c r="G188">
        <f t="shared" si="5"/>
        <v>345</v>
      </c>
    </row>
    <row r="189" spans="1:7" ht="12.75">
      <c r="A189" s="2"/>
      <c r="B189" s="1" t="s">
        <v>110</v>
      </c>
      <c r="C189" s="1"/>
      <c r="E189">
        <v>60</v>
      </c>
      <c r="F189">
        <f t="shared" si="4"/>
        <v>0</v>
      </c>
      <c r="G189">
        <f t="shared" si="5"/>
        <v>0</v>
      </c>
    </row>
    <row r="190" spans="1:7" ht="12.75">
      <c r="A190" s="2" t="s">
        <v>113</v>
      </c>
      <c r="B190" s="1" t="s">
        <v>110</v>
      </c>
      <c r="C190" s="1"/>
      <c r="D190">
        <v>1</v>
      </c>
      <c r="E190">
        <v>60</v>
      </c>
      <c r="F190">
        <f t="shared" si="4"/>
        <v>60</v>
      </c>
      <c r="G190">
        <f t="shared" si="5"/>
        <v>69</v>
      </c>
    </row>
    <row r="191" spans="1:7" ht="12.75">
      <c r="A191" s="2" t="s">
        <v>101</v>
      </c>
      <c r="B191" s="1" t="s">
        <v>114</v>
      </c>
      <c r="C191" s="1"/>
      <c r="D191">
        <v>1</v>
      </c>
      <c r="E191">
        <v>120</v>
      </c>
      <c r="F191">
        <f t="shared" si="4"/>
        <v>120</v>
      </c>
      <c r="G191">
        <f t="shared" si="5"/>
        <v>138</v>
      </c>
    </row>
    <row r="192" spans="1:7" ht="12.75">
      <c r="A192" s="2" t="s">
        <v>54</v>
      </c>
      <c r="B192" s="1" t="s">
        <v>114</v>
      </c>
      <c r="C192" s="1"/>
      <c r="D192">
        <v>1</v>
      </c>
      <c r="E192">
        <v>120</v>
      </c>
      <c r="F192">
        <f t="shared" si="4"/>
        <v>120</v>
      </c>
      <c r="G192">
        <f t="shared" si="5"/>
        <v>138</v>
      </c>
    </row>
    <row r="193" spans="1:7" ht="12.75">
      <c r="A193" s="2" t="s">
        <v>32</v>
      </c>
      <c r="B193" s="1" t="s">
        <v>114</v>
      </c>
      <c r="C193" s="1"/>
      <c r="D193">
        <v>1</v>
      </c>
      <c r="E193">
        <v>120</v>
      </c>
      <c r="F193">
        <f t="shared" si="4"/>
        <v>120</v>
      </c>
      <c r="G193">
        <f t="shared" si="5"/>
        <v>138</v>
      </c>
    </row>
    <row r="194" spans="1:7" ht="12.75">
      <c r="A194" s="2" t="s">
        <v>315</v>
      </c>
      <c r="B194" s="1" t="s">
        <v>114</v>
      </c>
      <c r="C194" s="1" t="s">
        <v>316</v>
      </c>
      <c r="D194">
        <v>1</v>
      </c>
      <c r="E194">
        <v>120</v>
      </c>
      <c r="F194">
        <f t="shared" si="4"/>
        <v>120</v>
      </c>
      <c r="G194">
        <f t="shared" si="5"/>
        <v>138</v>
      </c>
    </row>
    <row r="195" spans="1:7" ht="12.75">
      <c r="A195" s="2" t="s">
        <v>116</v>
      </c>
      <c r="B195" s="1" t="s">
        <v>115</v>
      </c>
      <c r="C195" s="1"/>
      <c r="D195">
        <v>2</v>
      </c>
      <c r="E195">
        <v>110</v>
      </c>
      <c r="F195">
        <f aca="true" t="shared" si="6" ref="F195:F258">D195*E195</f>
        <v>220</v>
      </c>
      <c r="G195">
        <f aca="true" t="shared" si="7" ref="G195:G258">F195+F195*15/100</f>
        <v>253</v>
      </c>
    </row>
    <row r="196" spans="1:7" ht="12.75">
      <c r="A196" s="2" t="s">
        <v>117</v>
      </c>
      <c r="B196" s="1" t="s">
        <v>115</v>
      </c>
      <c r="C196" s="1"/>
      <c r="D196">
        <v>2</v>
      </c>
      <c r="E196">
        <v>110</v>
      </c>
      <c r="F196">
        <f t="shared" si="6"/>
        <v>220</v>
      </c>
      <c r="G196">
        <f t="shared" si="7"/>
        <v>253</v>
      </c>
    </row>
    <row r="197" spans="1:7" ht="12.75">
      <c r="A197" s="2"/>
      <c r="B197" s="1" t="s">
        <v>115</v>
      </c>
      <c r="C197" s="1"/>
      <c r="E197">
        <v>110</v>
      </c>
      <c r="F197">
        <f t="shared" si="6"/>
        <v>0</v>
      </c>
      <c r="G197">
        <f t="shared" si="7"/>
        <v>0</v>
      </c>
    </row>
    <row r="198" spans="1:7" ht="12.75">
      <c r="A198" s="2" t="s">
        <v>118</v>
      </c>
      <c r="B198" s="1" t="s">
        <v>115</v>
      </c>
      <c r="C198" s="1"/>
      <c r="D198">
        <v>2</v>
      </c>
      <c r="E198">
        <v>110</v>
      </c>
      <c r="F198">
        <f t="shared" si="6"/>
        <v>220</v>
      </c>
      <c r="G198">
        <f t="shared" si="7"/>
        <v>253</v>
      </c>
    </row>
    <row r="199" spans="1:7" ht="12.75">
      <c r="A199" s="2" t="s">
        <v>120</v>
      </c>
      <c r="B199" s="1" t="s">
        <v>119</v>
      </c>
      <c r="C199" s="1"/>
      <c r="D199">
        <v>2</v>
      </c>
      <c r="E199">
        <v>55</v>
      </c>
      <c r="F199">
        <f t="shared" si="6"/>
        <v>110</v>
      </c>
      <c r="G199">
        <f t="shared" si="7"/>
        <v>126.5</v>
      </c>
    </row>
    <row r="200" spans="1:7" ht="12.75">
      <c r="A200" s="2" t="s">
        <v>121</v>
      </c>
      <c r="B200" s="1" t="s">
        <v>119</v>
      </c>
      <c r="C200" s="1"/>
      <c r="D200">
        <v>1</v>
      </c>
      <c r="E200">
        <v>55</v>
      </c>
      <c r="F200">
        <f t="shared" si="6"/>
        <v>55</v>
      </c>
      <c r="G200">
        <f t="shared" si="7"/>
        <v>63.25</v>
      </c>
    </row>
    <row r="201" spans="1:7" ht="12.75">
      <c r="A201" s="2" t="s">
        <v>116</v>
      </c>
      <c r="B201" s="1" t="s">
        <v>119</v>
      </c>
      <c r="C201" s="1"/>
      <c r="D201">
        <v>2</v>
      </c>
      <c r="E201">
        <v>55</v>
      </c>
      <c r="F201">
        <f t="shared" si="6"/>
        <v>110</v>
      </c>
      <c r="G201">
        <f t="shared" si="7"/>
        <v>126.5</v>
      </c>
    </row>
    <row r="202" spans="1:7" ht="12.75">
      <c r="A202" s="2" t="s">
        <v>29</v>
      </c>
      <c r="B202" s="1" t="s">
        <v>119</v>
      </c>
      <c r="C202" s="1"/>
      <c r="D202">
        <v>1</v>
      </c>
      <c r="E202">
        <v>55</v>
      </c>
      <c r="F202">
        <f t="shared" si="6"/>
        <v>55</v>
      </c>
      <c r="G202">
        <f t="shared" si="7"/>
        <v>63.25</v>
      </c>
    </row>
    <row r="203" spans="1:7" ht="12.75">
      <c r="A203" s="2" t="s">
        <v>117</v>
      </c>
      <c r="B203" s="1" t="s">
        <v>119</v>
      </c>
      <c r="C203" s="1"/>
      <c r="D203">
        <v>4</v>
      </c>
      <c r="E203">
        <v>55</v>
      </c>
      <c r="F203">
        <f t="shared" si="6"/>
        <v>220</v>
      </c>
      <c r="G203">
        <f t="shared" si="7"/>
        <v>253</v>
      </c>
    </row>
    <row r="204" spans="1:7" ht="12.75">
      <c r="A204" s="2" t="s">
        <v>45</v>
      </c>
      <c r="B204" s="1" t="s">
        <v>119</v>
      </c>
      <c r="C204" s="1"/>
      <c r="D204">
        <v>1</v>
      </c>
      <c r="E204">
        <v>55</v>
      </c>
      <c r="F204">
        <f t="shared" si="6"/>
        <v>55</v>
      </c>
      <c r="G204">
        <f t="shared" si="7"/>
        <v>63.25</v>
      </c>
    </row>
    <row r="205" spans="1:7" ht="12.75">
      <c r="A205" s="2" t="s">
        <v>122</v>
      </c>
      <c r="B205" s="1" t="s">
        <v>119</v>
      </c>
      <c r="C205" s="1"/>
      <c r="D205">
        <v>1</v>
      </c>
      <c r="E205">
        <v>55</v>
      </c>
      <c r="F205">
        <f t="shared" si="6"/>
        <v>55</v>
      </c>
      <c r="G205">
        <f t="shared" si="7"/>
        <v>63.25</v>
      </c>
    </row>
    <row r="206" spans="2:7" ht="12.75">
      <c r="B206" s="1" t="s">
        <v>119</v>
      </c>
      <c r="C206" s="1"/>
      <c r="E206">
        <v>55</v>
      </c>
      <c r="F206">
        <f t="shared" si="6"/>
        <v>0</v>
      </c>
      <c r="G206">
        <f t="shared" si="7"/>
        <v>0</v>
      </c>
    </row>
    <row r="207" spans="1:7" ht="12.75">
      <c r="A207" s="2" t="s">
        <v>23</v>
      </c>
      <c r="B207" s="1" t="s">
        <v>119</v>
      </c>
      <c r="C207" s="1" t="s">
        <v>317</v>
      </c>
      <c r="D207">
        <v>3</v>
      </c>
      <c r="E207">
        <v>55</v>
      </c>
      <c r="F207">
        <f t="shared" si="6"/>
        <v>165</v>
      </c>
      <c r="G207">
        <f t="shared" si="7"/>
        <v>189.75</v>
      </c>
    </row>
    <row r="208" spans="1:7" ht="12.75">
      <c r="A208" s="2" t="s">
        <v>318</v>
      </c>
      <c r="B208" s="1" t="s">
        <v>119</v>
      </c>
      <c r="C208" s="1" t="s">
        <v>319</v>
      </c>
      <c r="D208">
        <v>3</v>
      </c>
      <c r="E208">
        <v>55</v>
      </c>
      <c r="F208">
        <f t="shared" si="6"/>
        <v>165</v>
      </c>
      <c r="G208">
        <f t="shared" si="7"/>
        <v>189.75</v>
      </c>
    </row>
    <row r="209" spans="1:7" ht="12.75">
      <c r="A209" s="2" t="s">
        <v>123</v>
      </c>
      <c r="B209" s="1" t="s">
        <v>119</v>
      </c>
      <c r="C209" s="1"/>
      <c r="D209">
        <v>1</v>
      </c>
      <c r="E209">
        <v>55</v>
      </c>
      <c r="F209">
        <f t="shared" si="6"/>
        <v>55</v>
      </c>
      <c r="G209">
        <f t="shared" si="7"/>
        <v>63.25</v>
      </c>
    </row>
    <row r="210" spans="1:7" ht="12.75">
      <c r="A210" s="2" t="s">
        <v>98</v>
      </c>
      <c r="B210" s="1" t="s">
        <v>124</v>
      </c>
      <c r="C210" s="1"/>
      <c r="D210">
        <v>1</v>
      </c>
      <c r="E210">
        <v>55</v>
      </c>
      <c r="F210">
        <f t="shared" si="6"/>
        <v>55</v>
      </c>
      <c r="G210">
        <f t="shared" si="7"/>
        <v>63.25</v>
      </c>
    </row>
    <row r="211" spans="1:7" ht="12.75">
      <c r="A211" s="2" t="s">
        <v>41</v>
      </c>
      <c r="B211" s="1" t="s">
        <v>124</v>
      </c>
      <c r="C211" s="1"/>
      <c r="D211">
        <v>1</v>
      </c>
      <c r="E211">
        <v>55</v>
      </c>
      <c r="F211">
        <f t="shared" si="6"/>
        <v>55</v>
      </c>
      <c r="G211">
        <f t="shared" si="7"/>
        <v>63.25</v>
      </c>
    </row>
    <row r="212" spans="1:7" ht="12.75">
      <c r="A212" s="2" t="s">
        <v>125</v>
      </c>
      <c r="B212" s="1" t="s">
        <v>124</v>
      </c>
      <c r="C212" s="1"/>
      <c r="D212">
        <v>1</v>
      </c>
      <c r="E212">
        <v>55</v>
      </c>
      <c r="F212">
        <f t="shared" si="6"/>
        <v>55</v>
      </c>
      <c r="G212">
        <f t="shared" si="7"/>
        <v>63.25</v>
      </c>
    </row>
    <row r="213" spans="1:7" ht="12.75">
      <c r="A213" s="2" t="s">
        <v>101</v>
      </c>
      <c r="B213" s="1" t="s">
        <v>124</v>
      </c>
      <c r="C213" s="1"/>
      <c r="D213">
        <v>1</v>
      </c>
      <c r="E213">
        <v>55</v>
      </c>
      <c r="F213">
        <f t="shared" si="6"/>
        <v>55</v>
      </c>
      <c r="G213">
        <f t="shared" si="7"/>
        <v>63.25</v>
      </c>
    </row>
    <row r="214" spans="1:7" ht="12.75">
      <c r="A214" s="2" t="s">
        <v>126</v>
      </c>
      <c r="B214" s="1" t="s">
        <v>124</v>
      </c>
      <c r="C214" s="1"/>
      <c r="D214">
        <v>6</v>
      </c>
      <c r="E214">
        <v>55</v>
      </c>
      <c r="F214">
        <f t="shared" si="6"/>
        <v>330</v>
      </c>
      <c r="G214">
        <f t="shared" si="7"/>
        <v>379.5</v>
      </c>
    </row>
    <row r="215" spans="1:7" ht="12.75">
      <c r="A215" s="2" t="s">
        <v>128</v>
      </c>
      <c r="B215" s="1" t="s">
        <v>127</v>
      </c>
      <c r="C215" s="1"/>
      <c r="D215">
        <v>1</v>
      </c>
      <c r="E215">
        <v>26</v>
      </c>
      <c r="F215">
        <f t="shared" si="6"/>
        <v>26</v>
      </c>
      <c r="G215">
        <f t="shared" si="7"/>
        <v>29.9</v>
      </c>
    </row>
    <row r="216" spans="1:7" ht="12.75">
      <c r="A216" s="2" t="s">
        <v>129</v>
      </c>
      <c r="B216" s="1" t="s">
        <v>127</v>
      </c>
      <c r="C216" s="1"/>
      <c r="D216">
        <v>3</v>
      </c>
      <c r="E216">
        <v>26</v>
      </c>
      <c r="F216">
        <f t="shared" si="6"/>
        <v>78</v>
      </c>
      <c r="G216">
        <f t="shared" si="7"/>
        <v>89.7</v>
      </c>
    </row>
    <row r="217" spans="1:7" ht="12.75">
      <c r="A217" s="2" t="s">
        <v>130</v>
      </c>
      <c r="B217" s="1" t="s">
        <v>127</v>
      </c>
      <c r="C217" s="1"/>
      <c r="D217">
        <v>2</v>
      </c>
      <c r="E217">
        <v>26</v>
      </c>
      <c r="F217">
        <f t="shared" si="6"/>
        <v>52</v>
      </c>
      <c r="G217">
        <f t="shared" si="7"/>
        <v>59.8</v>
      </c>
    </row>
    <row r="218" spans="1:7" ht="12.75">
      <c r="A218" s="2" t="s">
        <v>125</v>
      </c>
      <c r="B218" s="1" t="s">
        <v>127</v>
      </c>
      <c r="C218" s="1"/>
      <c r="D218">
        <v>1</v>
      </c>
      <c r="E218">
        <v>26</v>
      </c>
      <c r="F218">
        <f t="shared" si="6"/>
        <v>26</v>
      </c>
      <c r="G218">
        <f t="shared" si="7"/>
        <v>29.9</v>
      </c>
    </row>
    <row r="219" spans="1:7" ht="12.75">
      <c r="A219" s="2" t="s">
        <v>131</v>
      </c>
      <c r="B219" s="1" t="s">
        <v>127</v>
      </c>
      <c r="C219" s="1"/>
      <c r="D219">
        <v>2</v>
      </c>
      <c r="E219">
        <v>26</v>
      </c>
      <c r="F219">
        <f t="shared" si="6"/>
        <v>52</v>
      </c>
      <c r="G219">
        <f t="shared" si="7"/>
        <v>59.8</v>
      </c>
    </row>
    <row r="220" spans="1:7" ht="12.75">
      <c r="A220" s="2" t="s">
        <v>132</v>
      </c>
      <c r="B220" s="1" t="s">
        <v>127</v>
      </c>
      <c r="C220" s="1"/>
      <c r="D220">
        <v>1</v>
      </c>
      <c r="E220">
        <v>26</v>
      </c>
      <c r="F220">
        <f t="shared" si="6"/>
        <v>26</v>
      </c>
      <c r="G220">
        <f t="shared" si="7"/>
        <v>29.9</v>
      </c>
    </row>
    <row r="221" spans="1:7" ht="12.75">
      <c r="A221" s="2" t="s">
        <v>133</v>
      </c>
      <c r="B221" s="1" t="s">
        <v>127</v>
      </c>
      <c r="C221" s="1"/>
      <c r="D221">
        <v>4</v>
      </c>
      <c r="E221">
        <v>26</v>
      </c>
      <c r="F221">
        <f t="shared" si="6"/>
        <v>104</v>
      </c>
      <c r="G221">
        <f t="shared" si="7"/>
        <v>119.6</v>
      </c>
    </row>
    <row r="222" spans="1:7" ht="12.75">
      <c r="A222" s="2" t="s">
        <v>7</v>
      </c>
      <c r="B222" s="1" t="s">
        <v>127</v>
      </c>
      <c r="C222" s="1"/>
      <c r="D222">
        <v>2</v>
      </c>
      <c r="E222">
        <v>26</v>
      </c>
      <c r="F222">
        <f t="shared" si="6"/>
        <v>52</v>
      </c>
      <c r="G222">
        <f t="shared" si="7"/>
        <v>59.8</v>
      </c>
    </row>
    <row r="223" spans="1:7" ht="12.75">
      <c r="A223" s="2" t="s">
        <v>9</v>
      </c>
      <c r="B223" s="1" t="s">
        <v>127</v>
      </c>
      <c r="C223" s="1"/>
      <c r="D223">
        <v>3</v>
      </c>
      <c r="E223">
        <v>26</v>
      </c>
      <c r="F223">
        <f t="shared" si="6"/>
        <v>78</v>
      </c>
      <c r="G223">
        <f t="shared" si="7"/>
        <v>89.7</v>
      </c>
    </row>
    <row r="224" spans="1:7" ht="12.75">
      <c r="A224" s="2" t="s">
        <v>134</v>
      </c>
      <c r="B224" s="1" t="s">
        <v>127</v>
      </c>
      <c r="C224" s="1"/>
      <c r="D224">
        <v>1</v>
      </c>
      <c r="E224">
        <v>26</v>
      </c>
      <c r="F224">
        <f t="shared" si="6"/>
        <v>26</v>
      </c>
      <c r="G224">
        <f t="shared" si="7"/>
        <v>29.9</v>
      </c>
    </row>
    <row r="225" spans="2:7" ht="12.75">
      <c r="B225" s="1" t="s">
        <v>127</v>
      </c>
      <c r="C225" s="1"/>
      <c r="E225">
        <v>26</v>
      </c>
      <c r="F225">
        <f t="shared" si="6"/>
        <v>0</v>
      </c>
      <c r="G225">
        <f t="shared" si="7"/>
        <v>0</v>
      </c>
    </row>
    <row r="226" spans="1:7" ht="12.75">
      <c r="A226" s="2" t="s">
        <v>135</v>
      </c>
      <c r="B226" s="1" t="s">
        <v>127</v>
      </c>
      <c r="C226" s="1"/>
      <c r="D226">
        <v>3</v>
      </c>
      <c r="E226">
        <v>26</v>
      </c>
      <c r="F226">
        <f t="shared" si="6"/>
        <v>78</v>
      </c>
      <c r="G226">
        <f t="shared" si="7"/>
        <v>89.7</v>
      </c>
    </row>
    <row r="227" spans="1:7" ht="12.75">
      <c r="A227" s="2" t="s">
        <v>136</v>
      </c>
      <c r="B227" s="1" t="s">
        <v>127</v>
      </c>
      <c r="C227" s="1"/>
      <c r="D227">
        <v>7</v>
      </c>
      <c r="E227">
        <v>26</v>
      </c>
      <c r="F227">
        <f t="shared" si="6"/>
        <v>182</v>
      </c>
      <c r="G227">
        <f t="shared" si="7"/>
        <v>209.3</v>
      </c>
    </row>
    <row r="228" spans="1:7" ht="12.75">
      <c r="A228" s="2"/>
      <c r="B228" s="1" t="s">
        <v>127</v>
      </c>
      <c r="C228" s="1"/>
      <c r="E228">
        <v>26</v>
      </c>
      <c r="F228">
        <f t="shared" si="6"/>
        <v>0</v>
      </c>
      <c r="G228">
        <f t="shared" si="7"/>
        <v>0</v>
      </c>
    </row>
    <row r="229" spans="1:7" ht="12.75">
      <c r="A229" s="2" t="s">
        <v>137</v>
      </c>
      <c r="B229" s="1" t="s">
        <v>127</v>
      </c>
      <c r="C229" s="1"/>
      <c r="D229">
        <v>10</v>
      </c>
      <c r="E229">
        <v>26</v>
      </c>
      <c r="F229">
        <f t="shared" si="6"/>
        <v>260</v>
      </c>
      <c r="G229">
        <f t="shared" si="7"/>
        <v>299</v>
      </c>
    </row>
    <row r="230" spans="1:7" ht="12.75">
      <c r="A230" s="2" t="s">
        <v>139</v>
      </c>
      <c r="B230" s="1" t="s">
        <v>138</v>
      </c>
      <c r="C230" s="1"/>
      <c r="D230">
        <v>4</v>
      </c>
      <c r="E230">
        <v>10</v>
      </c>
      <c r="F230">
        <f t="shared" si="6"/>
        <v>40</v>
      </c>
      <c r="G230">
        <f t="shared" si="7"/>
        <v>46</v>
      </c>
    </row>
    <row r="231" spans="1:7" ht="12.75">
      <c r="A231" s="2" t="s">
        <v>140</v>
      </c>
      <c r="B231" s="1" t="s">
        <v>138</v>
      </c>
      <c r="C231" s="1"/>
      <c r="D231">
        <v>6</v>
      </c>
      <c r="E231">
        <v>10</v>
      </c>
      <c r="F231">
        <f t="shared" si="6"/>
        <v>60</v>
      </c>
      <c r="G231">
        <f t="shared" si="7"/>
        <v>69</v>
      </c>
    </row>
    <row r="232" spans="1:7" ht="12.75">
      <c r="A232" s="2" t="s">
        <v>141</v>
      </c>
      <c r="B232" s="1" t="s">
        <v>138</v>
      </c>
      <c r="C232" s="1"/>
      <c r="D232">
        <v>4</v>
      </c>
      <c r="E232">
        <v>10</v>
      </c>
      <c r="F232">
        <f t="shared" si="6"/>
        <v>40</v>
      </c>
      <c r="G232">
        <f t="shared" si="7"/>
        <v>46</v>
      </c>
    </row>
    <row r="233" spans="1:7" ht="12.75">
      <c r="A233" s="2" t="s">
        <v>142</v>
      </c>
      <c r="B233" s="1" t="s">
        <v>138</v>
      </c>
      <c r="C233" s="1"/>
      <c r="D233">
        <v>4</v>
      </c>
      <c r="E233">
        <v>10</v>
      </c>
      <c r="F233">
        <f t="shared" si="6"/>
        <v>40</v>
      </c>
      <c r="G233">
        <f t="shared" si="7"/>
        <v>46</v>
      </c>
    </row>
    <row r="234" spans="1:7" ht="12.75">
      <c r="A234" s="2" t="s">
        <v>143</v>
      </c>
      <c r="B234" s="1" t="s">
        <v>138</v>
      </c>
      <c r="C234" s="1"/>
      <c r="D234">
        <v>4</v>
      </c>
      <c r="E234">
        <v>10</v>
      </c>
      <c r="F234">
        <f t="shared" si="6"/>
        <v>40</v>
      </c>
      <c r="G234">
        <f t="shared" si="7"/>
        <v>46</v>
      </c>
    </row>
    <row r="235" spans="1:7" ht="12.75">
      <c r="A235" s="2" t="s">
        <v>144</v>
      </c>
      <c r="B235" s="1" t="s">
        <v>138</v>
      </c>
      <c r="C235" s="1"/>
      <c r="D235">
        <v>8</v>
      </c>
      <c r="E235">
        <v>10</v>
      </c>
      <c r="F235">
        <f t="shared" si="6"/>
        <v>80</v>
      </c>
      <c r="G235">
        <f t="shared" si="7"/>
        <v>92</v>
      </c>
    </row>
    <row r="236" spans="1:7" ht="12.75">
      <c r="A236" s="2" t="s">
        <v>145</v>
      </c>
      <c r="B236" s="1" t="s">
        <v>138</v>
      </c>
      <c r="C236" s="1"/>
      <c r="D236">
        <v>10</v>
      </c>
      <c r="E236">
        <v>10</v>
      </c>
      <c r="F236">
        <f t="shared" si="6"/>
        <v>100</v>
      </c>
      <c r="G236">
        <f t="shared" si="7"/>
        <v>115</v>
      </c>
    </row>
    <row r="237" spans="2:7" ht="12.75">
      <c r="B237" s="1" t="s">
        <v>138</v>
      </c>
      <c r="C237" s="1"/>
      <c r="E237">
        <v>10</v>
      </c>
      <c r="F237">
        <f t="shared" si="6"/>
        <v>0</v>
      </c>
      <c r="G237">
        <f t="shared" si="7"/>
        <v>0</v>
      </c>
    </row>
    <row r="238" spans="1:7" ht="12.75">
      <c r="A238" s="2" t="s">
        <v>7</v>
      </c>
      <c r="B238" s="1" t="s">
        <v>138</v>
      </c>
      <c r="C238" s="1"/>
      <c r="D238">
        <v>2</v>
      </c>
      <c r="E238">
        <v>10</v>
      </c>
      <c r="F238">
        <f t="shared" si="6"/>
        <v>20</v>
      </c>
      <c r="G238">
        <f t="shared" si="7"/>
        <v>23</v>
      </c>
    </row>
    <row r="239" spans="1:7" ht="12.75">
      <c r="A239" s="2" t="s">
        <v>146</v>
      </c>
      <c r="B239" s="1" t="s">
        <v>138</v>
      </c>
      <c r="C239" s="1"/>
      <c r="D239">
        <v>7</v>
      </c>
      <c r="E239">
        <v>10</v>
      </c>
      <c r="F239">
        <f t="shared" si="6"/>
        <v>70</v>
      </c>
      <c r="G239">
        <f t="shared" si="7"/>
        <v>80.5</v>
      </c>
    </row>
    <row r="240" spans="1:7" ht="12.75">
      <c r="A240" s="2" t="s">
        <v>147</v>
      </c>
      <c r="B240" s="1" t="s">
        <v>138</v>
      </c>
      <c r="C240" s="1"/>
      <c r="D240">
        <v>20</v>
      </c>
      <c r="E240">
        <v>10</v>
      </c>
      <c r="F240">
        <f t="shared" si="6"/>
        <v>200</v>
      </c>
      <c r="G240">
        <f t="shared" si="7"/>
        <v>230</v>
      </c>
    </row>
    <row r="241" spans="1:7" ht="12.75">
      <c r="A241" s="2" t="s">
        <v>148</v>
      </c>
      <c r="B241" s="1" t="s">
        <v>138</v>
      </c>
      <c r="C241" s="1"/>
      <c r="D241">
        <v>10</v>
      </c>
      <c r="E241">
        <v>10</v>
      </c>
      <c r="F241">
        <f t="shared" si="6"/>
        <v>100</v>
      </c>
      <c r="G241">
        <f t="shared" si="7"/>
        <v>115</v>
      </c>
    </row>
    <row r="242" spans="1:7" ht="12.75">
      <c r="A242" s="2" t="s">
        <v>149</v>
      </c>
      <c r="B242" s="1" t="s">
        <v>138</v>
      </c>
      <c r="C242" s="1"/>
      <c r="D242">
        <v>1</v>
      </c>
      <c r="E242">
        <v>10</v>
      </c>
      <c r="F242">
        <f t="shared" si="6"/>
        <v>10</v>
      </c>
      <c r="G242">
        <f t="shared" si="7"/>
        <v>11.5</v>
      </c>
    </row>
    <row r="243" spans="1:7" ht="12.75">
      <c r="A243" s="2" t="s">
        <v>151</v>
      </c>
      <c r="B243" s="1" t="s">
        <v>150</v>
      </c>
      <c r="C243" s="1"/>
      <c r="D243">
        <v>5</v>
      </c>
      <c r="E243">
        <v>7</v>
      </c>
      <c r="F243">
        <f t="shared" si="6"/>
        <v>35</v>
      </c>
      <c r="G243">
        <f t="shared" si="7"/>
        <v>40.25</v>
      </c>
    </row>
    <row r="244" spans="1:7" ht="12.75">
      <c r="A244" s="2" t="s">
        <v>152</v>
      </c>
      <c r="B244" s="1" t="s">
        <v>150</v>
      </c>
      <c r="C244" s="1"/>
      <c r="D244">
        <v>4</v>
      </c>
      <c r="E244">
        <v>7</v>
      </c>
      <c r="F244">
        <f t="shared" si="6"/>
        <v>28</v>
      </c>
      <c r="G244">
        <f t="shared" si="7"/>
        <v>32.2</v>
      </c>
    </row>
    <row r="245" spans="1:7" ht="12.75">
      <c r="A245" s="2" t="s">
        <v>153</v>
      </c>
      <c r="B245" s="1" t="s">
        <v>150</v>
      </c>
      <c r="C245" s="1"/>
      <c r="D245">
        <v>6</v>
      </c>
      <c r="E245">
        <v>7</v>
      </c>
      <c r="F245">
        <f t="shared" si="6"/>
        <v>42</v>
      </c>
      <c r="G245">
        <f t="shared" si="7"/>
        <v>48.3</v>
      </c>
    </row>
    <row r="246" spans="1:7" ht="12.75">
      <c r="A246" s="2" t="s">
        <v>154</v>
      </c>
      <c r="B246" s="1" t="s">
        <v>150</v>
      </c>
      <c r="C246" s="1"/>
      <c r="D246">
        <v>10</v>
      </c>
      <c r="E246">
        <v>7</v>
      </c>
      <c r="F246">
        <f t="shared" si="6"/>
        <v>70</v>
      </c>
      <c r="G246">
        <f t="shared" si="7"/>
        <v>80.5</v>
      </c>
    </row>
    <row r="247" spans="1:7" ht="12.75">
      <c r="A247" s="2" t="s">
        <v>155</v>
      </c>
      <c r="B247" s="1" t="s">
        <v>150</v>
      </c>
      <c r="C247" s="1"/>
      <c r="D247">
        <v>5</v>
      </c>
      <c r="E247">
        <v>7</v>
      </c>
      <c r="F247">
        <f t="shared" si="6"/>
        <v>35</v>
      </c>
      <c r="G247">
        <f t="shared" si="7"/>
        <v>40.25</v>
      </c>
    </row>
    <row r="248" spans="1:7" ht="12.75">
      <c r="A248" s="2" t="s">
        <v>156</v>
      </c>
      <c r="B248" s="1" t="s">
        <v>150</v>
      </c>
      <c r="C248" s="1"/>
      <c r="D248">
        <v>4</v>
      </c>
      <c r="E248">
        <v>7</v>
      </c>
      <c r="F248">
        <f t="shared" si="6"/>
        <v>28</v>
      </c>
      <c r="G248">
        <f t="shared" si="7"/>
        <v>32.2</v>
      </c>
    </row>
    <row r="249" spans="1:7" ht="12.75">
      <c r="A249" s="2" t="s">
        <v>320</v>
      </c>
      <c r="B249" s="1" t="s">
        <v>150</v>
      </c>
      <c r="C249" s="1" t="s">
        <v>321</v>
      </c>
      <c r="D249">
        <v>10</v>
      </c>
      <c r="E249">
        <v>7</v>
      </c>
      <c r="F249">
        <f t="shared" si="6"/>
        <v>70</v>
      </c>
      <c r="G249">
        <f t="shared" si="7"/>
        <v>80.5</v>
      </c>
    </row>
    <row r="250" spans="1:7" ht="12.75">
      <c r="A250" s="2" t="s">
        <v>157</v>
      </c>
      <c r="B250" s="1" t="s">
        <v>150</v>
      </c>
      <c r="C250" s="1"/>
      <c r="D250">
        <v>10</v>
      </c>
      <c r="E250">
        <v>7</v>
      </c>
      <c r="F250">
        <f t="shared" si="6"/>
        <v>70</v>
      </c>
      <c r="G250">
        <f t="shared" si="7"/>
        <v>80.5</v>
      </c>
    </row>
    <row r="251" spans="1:7" ht="12.75">
      <c r="A251" s="2" t="s">
        <v>79</v>
      </c>
      <c r="B251" s="1" t="s">
        <v>150</v>
      </c>
      <c r="C251" s="1"/>
      <c r="D251">
        <v>6</v>
      </c>
      <c r="E251">
        <v>7</v>
      </c>
      <c r="F251">
        <f t="shared" si="6"/>
        <v>42</v>
      </c>
      <c r="G251">
        <f t="shared" si="7"/>
        <v>48.3</v>
      </c>
    </row>
    <row r="252" spans="1:7" ht="12.75">
      <c r="A252" s="2" t="s">
        <v>87</v>
      </c>
      <c r="B252" s="1" t="s">
        <v>150</v>
      </c>
      <c r="C252" s="1"/>
      <c r="D252">
        <v>10</v>
      </c>
      <c r="E252">
        <v>7</v>
      </c>
      <c r="F252">
        <f t="shared" si="6"/>
        <v>70</v>
      </c>
      <c r="G252">
        <f t="shared" si="7"/>
        <v>80.5</v>
      </c>
    </row>
    <row r="253" spans="1:7" ht="12.75">
      <c r="A253" s="2" t="s">
        <v>158</v>
      </c>
      <c r="B253" s="1" t="s">
        <v>150</v>
      </c>
      <c r="C253" s="1"/>
      <c r="D253">
        <v>10</v>
      </c>
      <c r="E253">
        <v>7</v>
      </c>
      <c r="F253">
        <f t="shared" si="6"/>
        <v>70</v>
      </c>
      <c r="G253">
        <f t="shared" si="7"/>
        <v>80.5</v>
      </c>
    </row>
    <row r="254" spans="1:7" ht="12.75">
      <c r="A254" s="2" t="s">
        <v>49</v>
      </c>
      <c r="B254" s="1" t="s">
        <v>150</v>
      </c>
      <c r="C254" s="1"/>
      <c r="D254">
        <v>11</v>
      </c>
      <c r="E254">
        <v>7</v>
      </c>
      <c r="F254">
        <f t="shared" si="6"/>
        <v>77</v>
      </c>
      <c r="G254">
        <f t="shared" si="7"/>
        <v>88.55</v>
      </c>
    </row>
    <row r="255" spans="1:7" ht="12.75">
      <c r="A255" s="2" t="s">
        <v>159</v>
      </c>
      <c r="B255" s="1" t="s">
        <v>150</v>
      </c>
      <c r="C255" s="1"/>
      <c r="D255">
        <v>9</v>
      </c>
      <c r="E255">
        <v>7</v>
      </c>
      <c r="F255">
        <f t="shared" si="6"/>
        <v>63</v>
      </c>
      <c r="G255">
        <f t="shared" si="7"/>
        <v>72.45</v>
      </c>
    </row>
    <row r="256" spans="2:7" ht="12.75">
      <c r="B256" s="1" t="s">
        <v>150</v>
      </c>
      <c r="C256" s="1"/>
      <c r="E256">
        <v>7</v>
      </c>
      <c r="F256">
        <f t="shared" si="6"/>
        <v>0</v>
      </c>
      <c r="G256">
        <f t="shared" si="7"/>
        <v>0</v>
      </c>
    </row>
    <row r="257" spans="1:7" ht="12.75">
      <c r="A257" s="2" t="s">
        <v>160</v>
      </c>
      <c r="B257" s="1" t="s">
        <v>150</v>
      </c>
      <c r="C257" s="1"/>
      <c r="D257">
        <v>5</v>
      </c>
      <c r="E257">
        <v>7</v>
      </c>
      <c r="F257">
        <f t="shared" si="6"/>
        <v>35</v>
      </c>
      <c r="G257">
        <f t="shared" si="7"/>
        <v>40.25</v>
      </c>
    </row>
    <row r="258" spans="1:7" ht="12.75">
      <c r="A258" s="2" t="s">
        <v>161</v>
      </c>
      <c r="B258" s="1" t="s">
        <v>150</v>
      </c>
      <c r="C258" s="1"/>
      <c r="D258">
        <v>8</v>
      </c>
      <c r="E258">
        <v>7</v>
      </c>
      <c r="F258">
        <f t="shared" si="6"/>
        <v>56</v>
      </c>
      <c r="G258">
        <f t="shared" si="7"/>
        <v>64.4</v>
      </c>
    </row>
    <row r="259" spans="1:7" ht="12.75">
      <c r="A259" s="2" t="s">
        <v>162</v>
      </c>
      <c r="B259" s="1" t="s">
        <v>150</v>
      </c>
      <c r="C259" s="1"/>
      <c r="D259">
        <v>5</v>
      </c>
      <c r="E259">
        <v>7</v>
      </c>
      <c r="F259">
        <f aca="true" t="shared" si="8" ref="F259:F322">D259*E259</f>
        <v>35</v>
      </c>
      <c r="G259">
        <f aca="true" t="shared" si="9" ref="G259:G322">F259+F259*15/100</f>
        <v>40.25</v>
      </c>
    </row>
    <row r="260" spans="1:7" ht="12.75">
      <c r="A260" s="2" t="s">
        <v>163</v>
      </c>
      <c r="B260" s="1" t="s">
        <v>150</v>
      </c>
      <c r="C260" s="1"/>
      <c r="D260">
        <v>2</v>
      </c>
      <c r="E260">
        <v>7</v>
      </c>
      <c r="F260">
        <f t="shared" si="8"/>
        <v>14</v>
      </c>
      <c r="G260">
        <f t="shared" si="9"/>
        <v>16.1</v>
      </c>
    </row>
    <row r="261" spans="1:7" ht="12.75">
      <c r="A261" s="2" t="s">
        <v>148</v>
      </c>
      <c r="B261" s="1" t="s">
        <v>150</v>
      </c>
      <c r="C261" s="1"/>
      <c r="D261">
        <v>10</v>
      </c>
      <c r="E261">
        <v>7</v>
      </c>
      <c r="F261">
        <f t="shared" si="8"/>
        <v>70</v>
      </c>
      <c r="G261">
        <f t="shared" si="9"/>
        <v>80.5</v>
      </c>
    </row>
    <row r="262" spans="1:7" ht="12.75">
      <c r="A262" s="2" t="s">
        <v>35</v>
      </c>
      <c r="B262" s="1" t="s">
        <v>150</v>
      </c>
      <c r="C262" s="1"/>
      <c r="D262">
        <v>2</v>
      </c>
      <c r="E262">
        <v>7</v>
      </c>
      <c r="F262">
        <f t="shared" si="8"/>
        <v>14</v>
      </c>
      <c r="G262">
        <f t="shared" si="9"/>
        <v>16.1</v>
      </c>
    </row>
    <row r="263" spans="1:7" ht="12.75">
      <c r="A263" s="2" t="s">
        <v>164</v>
      </c>
      <c r="B263" s="1" t="s">
        <v>150</v>
      </c>
      <c r="C263" s="1"/>
      <c r="D263">
        <v>5</v>
      </c>
      <c r="E263">
        <v>7</v>
      </c>
      <c r="F263">
        <f t="shared" si="8"/>
        <v>35</v>
      </c>
      <c r="G263">
        <f t="shared" si="9"/>
        <v>40.25</v>
      </c>
    </row>
    <row r="264" spans="1:7" ht="12.75">
      <c r="A264" s="2" t="s">
        <v>280</v>
      </c>
      <c r="B264" s="1" t="s">
        <v>150</v>
      </c>
      <c r="C264" s="1"/>
      <c r="D264">
        <v>5</v>
      </c>
      <c r="E264">
        <v>7</v>
      </c>
      <c r="F264">
        <f t="shared" si="8"/>
        <v>35</v>
      </c>
      <c r="G264">
        <f t="shared" si="9"/>
        <v>40.25</v>
      </c>
    </row>
    <row r="265" spans="1:7" ht="12.75">
      <c r="A265" s="2">
        <v>8</v>
      </c>
      <c r="B265" s="1" t="s">
        <v>150</v>
      </c>
      <c r="C265" s="1"/>
      <c r="D265">
        <v>8</v>
      </c>
      <c r="E265">
        <v>7</v>
      </c>
      <c r="F265">
        <f t="shared" si="8"/>
        <v>56</v>
      </c>
      <c r="G265">
        <f t="shared" si="9"/>
        <v>64.4</v>
      </c>
    </row>
    <row r="266" spans="1:7" ht="12.75">
      <c r="A266" s="2" t="s">
        <v>166</v>
      </c>
      <c r="B266" s="1" t="s">
        <v>165</v>
      </c>
      <c r="C266" s="1"/>
      <c r="D266">
        <v>10</v>
      </c>
      <c r="E266">
        <v>50</v>
      </c>
      <c r="F266">
        <f t="shared" si="8"/>
        <v>500</v>
      </c>
      <c r="G266">
        <f t="shared" si="9"/>
        <v>575</v>
      </c>
    </row>
    <row r="267" spans="2:7" ht="12.75">
      <c r="B267" s="1" t="s">
        <v>267</v>
      </c>
      <c r="C267" s="1"/>
      <c r="E267">
        <v>50</v>
      </c>
      <c r="F267">
        <f t="shared" si="8"/>
        <v>0</v>
      </c>
      <c r="G267">
        <f t="shared" si="9"/>
        <v>0</v>
      </c>
    </row>
    <row r="268" spans="1:7" ht="12.75">
      <c r="A268" s="2" t="s">
        <v>167</v>
      </c>
      <c r="B268" s="1" t="s">
        <v>268</v>
      </c>
      <c r="C268" s="1"/>
      <c r="D268">
        <v>10</v>
      </c>
      <c r="E268">
        <v>50</v>
      </c>
      <c r="F268">
        <f t="shared" si="8"/>
        <v>500</v>
      </c>
      <c r="G268">
        <f t="shared" si="9"/>
        <v>575</v>
      </c>
    </row>
    <row r="269" spans="2:7" ht="12.75">
      <c r="B269" s="1" t="s">
        <v>269</v>
      </c>
      <c r="C269" s="1"/>
      <c r="E269">
        <v>50</v>
      </c>
      <c r="F269">
        <f t="shared" si="8"/>
        <v>0</v>
      </c>
      <c r="G269">
        <f t="shared" si="9"/>
        <v>0</v>
      </c>
    </row>
    <row r="270" spans="1:7" ht="12.75">
      <c r="A270" s="2" t="s">
        <v>111</v>
      </c>
      <c r="B270" s="1" t="s">
        <v>270</v>
      </c>
      <c r="C270" s="1"/>
      <c r="D270">
        <v>15</v>
      </c>
      <c r="E270">
        <v>50</v>
      </c>
      <c r="F270">
        <f t="shared" si="8"/>
        <v>750</v>
      </c>
      <c r="G270">
        <f t="shared" si="9"/>
        <v>862.5</v>
      </c>
    </row>
    <row r="271" spans="2:7" ht="12.75">
      <c r="B271" s="1" t="s">
        <v>271</v>
      </c>
      <c r="C271" s="1"/>
      <c r="E271">
        <v>50</v>
      </c>
      <c r="F271">
        <f t="shared" si="8"/>
        <v>0</v>
      </c>
      <c r="G271">
        <f t="shared" si="9"/>
        <v>0</v>
      </c>
    </row>
    <row r="272" spans="1:7" ht="12.75">
      <c r="A272" s="2" t="s">
        <v>168</v>
      </c>
      <c r="B272" s="1" t="s">
        <v>272</v>
      </c>
      <c r="C272" s="1"/>
      <c r="D272">
        <v>25</v>
      </c>
      <c r="E272">
        <v>50</v>
      </c>
      <c r="F272">
        <f t="shared" si="8"/>
        <v>1250</v>
      </c>
      <c r="G272">
        <f t="shared" si="9"/>
        <v>1437.5</v>
      </c>
    </row>
    <row r="273" spans="1:7" ht="12.75">
      <c r="A273" s="2" t="s">
        <v>170</v>
      </c>
      <c r="B273" s="1" t="s">
        <v>169</v>
      </c>
      <c r="C273" s="1"/>
      <c r="D273">
        <v>3</v>
      </c>
      <c r="E273">
        <v>12</v>
      </c>
      <c r="F273">
        <f t="shared" si="8"/>
        <v>36</v>
      </c>
      <c r="G273">
        <f t="shared" si="9"/>
        <v>41.4</v>
      </c>
    </row>
    <row r="274" spans="1:7" ht="12.75">
      <c r="A274" s="2" t="s">
        <v>130</v>
      </c>
      <c r="B274" s="1" t="s">
        <v>169</v>
      </c>
      <c r="C274" s="1"/>
      <c r="D274">
        <v>2</v>
      </c>
      <c r="E274">
        <v>12</v>
      </c>
      <c r="F274">
        <f t="shared" si="8"/>
        <v>24</v>
      </c>
      <c r="G274">
        <f t="shared" si="9"/>
        <v>27.6</v>
      </c>
    </row>
    <row r="275" spans="1:7" ht="12.75">
      <c r="A275" s="2" t="s">
        <v>63</v>
      </c>
      <c r="B275" s="1" t="s">
        <v>169</v>
      </c>
      <c r="C275" s="1"/>
      <c r="D275">
        <v>6</v>
      </c>
      <c r="E275">
        <v>12</v>
      </c>
      <c r="F275">
        <f t="shared" si="8"/>
        <v>72</v>
      </c>
      <c r="G275">
        <f t="shared" si="9"/>
        <v>82.8</v>
      </c>
    </row>
    <row r="276" spans="1:7" ht="12.75">
      <c r="A276" s="2" t="s">
        <v>1</v>
      </c>
      <c r="B276" s="1" t="s">
        <v>169</v>
      </c>
      <c r="C276" s="1"/>
      <c r="D276">
        <v>2</v>
      </c>
      <c r="E276">
        <v>12</v>
      </c>
      <c r="F276">
        <f t="shared" si="8"/>
        <v>24</v>
      </c>
      <c r="G276">
        <f t="shared" si="9"/>
        <v>27.6</v>
      </c>
    </row>
    <row r="277" spans="1:7" ht="12.75">
      <c r="A277" s="2" t="s">
        <v>132</v>
      </c>
      <c r="B277" s="1" t="s">
        <v>169</v>
      </c>
      <c r="C277" s="1"/>
      <c r="D277">
        <v>1</v>
      </c>
      <c r="E277">
        <v>12</v>
      </c>
      <c r="F277">
        <f t="shared" si="8"/>
        <v>12</v>
      </c>
      <c r="G277">
        <f t="shared" si="9"/>
        <v>13.8</v>
      </c>
    </row>
    <row r="278" spans="1:7" ht="12.75">
      <c r="A278" s="2" t="s">
        <v>171</v>
      </c>
      <c r="B278" s="1" t="s">
        <v>169</v>
      </c>
      <c r="C278" s="1"/>
      <c r="D278">
        <v>3</v>
      </c>
      <c r="E278">
        <v>12</v>
      </c>
      <c r="F278">
        <f t="shared" si="8"/>
        <v>36</v>
      </c>
      <c r="G278">
        <f t="shared" si="9"/>
        <v>41.4</v>
      </c>
    </row>
    <row r="279" spans="1:7" ht="12.75">
      <c r="A279" s="2" t="s">
        <v>75</v>
      </c>
      <c r="B279" s="1" t="s">
        <v>169</v>
      </c>
      <c r="C279" s="1"/>
      <c r="D279">
        <v>6</v>
      </c>
      <c r="E279">
        <v>12</v>
      </c>
      <c r="F279">
        <f t="shared" si="8"/>
        <v>72</v>
      </c>
      <c r="G279">
        <f t="shared" si="9"/>
        <v>82.8</v>
      </c>
    </row>
    <row r="280" spans="1:7" ht="12.75">
      <c r="A280" s="2" t="s">
        <v>55</v>
      </c>
      <c r="B280" s="1" t="s">
        <v>169</v>
      </c>
      <c r="C280" s="1"/>
      <c r="D280">
        <v>3</v>
      </c>
      <c r="E280">
        <v>12</v>
      </c>
      <c r="F280">
        <f t="shared" si="8"/>
        <v>36</v>
      </c>
      <c r="G280">
        <f t="shared" si="9"/>
        <v>41.4</v>
      </c>
    </row>
    <row r="281" spans="1:7" ht="12.75">
      <c r="A281" s="2" t="s">
        <v>146</v>
      </c>
      <c r="B281" s="1" t="s">
        <v>169</v>
      </c>
      <c r="C281" s="1"/>
      <c r="D281">
        <v>7</v>
      </c>
      <c r="E281">
        <v>12</v>
      </c>
      <c r="F281">
        <f t="shared" si="8"/>
        <v>84</v>
      </c>
      <c r="G281">
        <f t="shared" si="9"/>
        <v>96.6</v>
      </c>
    </row>
    <row r="282" spans="1:7" ht="12.75">
      <c r="A282" s="2" t="s">
        <v>172</v>
      </c>
      <c r="B282" s="1" t="s">
        <v>169</v>
      </c>
      <c r="C282" s="1"/>
      <c r="D282">
        <v>1</v>
      </c>
      <c r="E282">
        <v>12</v>
      </c>
      <c r="F282">
        <f t="shared" si="8"/>
        <v>12</v>
      </c>
      <c r="G282">
        <f t="shared" si="9"/>
        <v>13.8</v>
      </c>
    </row>
    <row r="283" spans="1:7" ht="12.75">
      <c r="A283" s="2" t="s">
        <v>70</v>
      </c>
      <c r="B283" s="1" t="s">
        <v>169</v>
      </c>
      <c r="C283" s="1"/>
      <c r="D283">
        <v>4</v>
      </c>
      <c r="E283">
        <v>12</v>
      </c>
      <c r="F283">
        <f t="shared" si="8"/>
        <v>48</v>
      </c>
      <c r="G283">
        <f t="shared" si="9"/>
        <v>55.2</v>
      </c>
    </row>
    <row r="284" spans="1:7" ht="12.75">
      <c r="A284" s="2" t="s">
        <v>50</v>
      </c>
      <c r="B284" s="1" t="s">
        <v>169</v>
      </c>
      <c r="C284" s="1"/>
      <c r="D284">
        <v>5</v>
      </c>
      <c r="E284">
        <v>12</v>
      </c>
      <c r="F284">
        <f t="shared" si="8"/>
        <v>60</v>
      </c>
      <c r="G284">
        <f t="shared" si="9"/>
        <v>69</v>
      </c>
    </row>
    <row r="285" spans="1:7" ht="12.75">
      <c r="A285" s="2" t="s">
        <v>173</v>
      </c>
      <c r="B285" s="1" t="s">
        <v>169</v>
      </c>
      <c r="C285" s="1"/>
      <c r="D285">
        <v>3</v>
      </c>
      <c r="E285">
        <v>12</v>
      </c>
      <c r="F285">
        <f t="shared" si="8"/>
        <v>36</v>
      </c>
      <c r="G285">
        <f t="shared" si="9"/>
        <v>41.4</v>
      </c>
    </row>
    <row r="286" spans="1:7" ht="12.75">
      <c r="A286" s="2" t="s">
        <v>174</v>
      </c>
      <c r="B286" s="1" t="s">
        <v>169</v>
      </c>
      <c r="C286" s="1"/>
      <c r="D286">
        <v>4</v>
      </c>
      <c r="E286">
        <v>12</v>
      </c>
      <c r="F286">
        <f t="shared" si="8"/>
        <v>48</v>
      </c>
      <c r="G286">
        <f t="shared" si="9"/>
        <v>55.2</v>
      </c>
    </row>
    <row r="287" spans="1:7" ht="12.75">
      <c r="A287" s="2" t="s">
        <v>176</v>
      </c>
      <c r="B287" s="1" t="s">
        <v>175</v>
      </c>
      <c r="C287" s="1"/>
      <c r="D287">
        <v>4</v>
      </c>
      <c r="E287">
        <v>26</v>
      </c>
      <c r="F287">
        <f t="shared" si="8"/>
        <v>104</v>
      </c>
      <c r="G287">
        <f t="shared" si="9"/>
        <v>119.6</v>
      </c>
    </row>
    <row r="288" spans="1:7" ht="12.75">
      <c r="A288" s="2" t="s">
        <v>177</v>
      </c>
      <c r="B288" s="1" t="s">
        <v>175</v>
      </c>
      <c r="C288" s="1"/>
      <c r="D288">
        <v>2</v>
      </c>
      <c r="E288">
        <v>26</v>
      </c>
      <c r="F288">
        <f t="shared" si="8"/>
        <v>52</v>
      </c>
      <c r="G288">
        <f t="shared" si="9"/>
        <v>59.8</v>
      </c>
    </row>
    <row r="289" spans="1:7" ht="12.75">
      <c r="A289" s="2" t="s">
        <v>178</v>
      </c>
      <c r="B289" s="1" t="s">
        <v>175</v>
      </c>
      <c r="C289" s="1"/>
      <c r="D289">
        <v>4</v>
      </c>
      <c r="E289">
        <v>26</v>
      </c>
      <c r="F289">
        <f t="shared" si="8"/>
        <v>104</v>
      </c>
      <c r="G289">
        <f t="shared" si="9"/>
        <v>119.6</v>
      </c>
    </row>
    <row r="290" spans="2:7" ht="12.75">
      <c r="B290" s="1" t="s">
        <v>175</v>
      </c>
      <c r="C290" s="1"/>
      <c r="E290">
        <v>26</v>
      </c>
      <c r="F290">
        <f t="shared" si="8"/>
        <v>0</v>
      </c>
      <c r="G290">
        <f t="shared" si="9"/>
        <v>0</v>
      </c>
    </row>
    <row r="291" spans="1:7" ht="12.75">
      <c r="A291" s="2" t="s">
        <v>95</v>
      </c>
      <c r="B291" s="1" t="s">
        <v>175</v>
      </c>
      <c r="C291" s="1"/>
      <c r="D291">
        <v>4</v>
      </c>
      <c r="E291">
        <v>26</v>
      </c>
      <c r="F291">
        <f t="shared" si="8"/>
        <v>104</v>
      </c>
      <c r="G291">
        <f t="shared" si="9"/>
        <v>119.6</v>
      </c>
    </row>
    <row r="292" spans="1:7" ht="12.75">
      <c r="A292" s="2" t="s">
        <v>16</v>
      </c>
      <c r="B292" s="1" t="s">
        <v>175</v>
      </c>
      <c r="C292" s="1"/>
      <c r="D292">
        <v>4</v>
      </c>
      <c r="E292">
        <v>26</v>
      </c>
      <c r="F292">
        <f t="shared" si="8"/>
        <v>104</v>
      </c>
      <c r="G292">
        <f t="shared" si="9"/>
        <v>119.6</v>
      </c>
    </row>
    <row r="293" spans="1:7" ht="12.75">
      <c r="A293" s="2" t="s">
        <v>56</v>
      </c>
      <c r="B293" s="1" t="s">
        <v>175</v>
      </c>
      <c r="C293" s="1"/>
      <c r="D293">
        <v>1</v>
      </c>
      <c r="E293">
        <v>26</v>
      </c>
      <c r="F293">
        <f t="shared" si="8"/>
        <v>26</v>
      </c>
      <c r="G293">
        <f t="shared" si="9"/>
        <v>29.9</v>
      </c>
    </row>
    <row r="294" spans="1:7" ht="12.75">
      <c r="A294" s="2" t="s">
        <v>179</v>
      </c>
      <c r="B294" s="1" t="s">
        <v>175</v>
      </c>
      <c r="C294" s="1"/>
      <c r="D294">
        <v>1</v>
      </c>
      <c r="E294">
        <v>26</v>
      </c>
      <c r="F294">
        <f t="shared" si="8"/>
        <v>26</v>
      </c>
      <c r="G294">
        <f t="shared" si="9"/>
        <v>29.9</v>
      </c>
    </row>
    <row r="295" spans="1:7" ht="12.75">
      <c r="A295" s="2" t="s">
        <v>322</v>
      </c>
      <c r="B295" s="3" t="s">
        <v>180</v>
      </c>
      <c r="C295" s="3" t="s">
        <v>323</v>
      </c>
      <c r="D295">
        <v>2</v>
      </c>
      <c r="E295">
        <v>25</v>
      </c>
      <c r="F295">
        <f t="shared" si="8"/>
        <v>50</v>
      </c>
      <c r="G295">
        <f t="shared" si="9"/>
        <v>57.5</v>
      </c>
    </row>
    <row r="296" spans="1:7" ht="12.75">
      <c r="A296" s="2" t="s">
        <v>7</v>
      </c>
      <c r="B296" s="3" t="s">
        <v>180</v>
      </c>
      <c r="C296" s="3"/>
      <c r="D296">
        <v>2</v>
      </c>
      <c r="E296">
        <v>25</v>
      </c>
      <c r="F296">
        <f t="shared" si="8"/>
        <v>50</v>
      </c>
      <c r="G296">
        <f t="shared" si="9"/>
        <v>57.5</v>
      </c>
    </row>
    <row r="297" spans="1:7" ht="12.75">
      <c r="A297" s="2" t="s">
        <v>181</v>
      </c>
      <c r="B297" s="3" t="s">
        <v>180</v>
      </c>
      <c r="C297" s="3"/>
      <c r="D297">
        <v>4</v>
      </c>
      <c r="E297">
        <v>25</v>
      </c>
      <c r="F297">
        <f t="shared" si="8"/>
        <v>100</v>
      </c>
      <c r="G297">
        <f t="shared" si="9"/>
        <v>115</v>
      </c>
    </row>
    <row r="298" spans="1:7" ht="12.75">
      <c r="A298" s="2" t="s">
        <v>182</v>
      </c>
      <c r="B298" s="3" t="s">
        <v>180</v>
      </c>
      <c r="C298" s="3"/>
      <c r="D298">
        <v>2</v>
      </c>
      <c r="E298">
        <v>25</v>
      </c>
      <c r="F298">
        <f t="shared" si="8"/>
        <v>50</v>
      </c>
      <c r="G298">
        <f t="shared" si="9"/>
        <v>57.5</v>
      </c>
    </row>
    <row r="299" spans="2:7" ht="12.75">
      <c r="B299" s="3" t="s">
        <v>180</v>
      </c>
      <c r="C299" s="3"/>
      <c r="E299">
        <v>25</v>
      </c>
      <c r="F299">
        <f t="shared" si="8"/>
        <v>0</v>
      </c>
      <c r="G299">
        <f t="shared" si="9"/>
        <v>0</v>
      </c>
    </row>
    <row r="300" spans="1:7" ht="12.75">
      <c r="A300" s="2" t="s">
        <v>120</v>
      </c>
      <c r="B300" s="3" t="s">
        <v>180</v>
      </c>
      <c r="C300" s="3"/>
      <c r="D300">
        <v>2</v>
      </c>
      <c r="E300">
        <v>25</v>
      </c>
      <c r="F300">
        <f t="shared" si="8"/>
        <v>50</v>
      </c>
      <c r="G300">
        <f t="shared" si="9"/>
        <v>57.5</v>
      </c>
    </row>
    <row r="301" spans="1:7" ht="12.75">
      <c r="A301" s="2" t="s">
        <v>183</v>
      </c>
      <c r="B301" s="3" t="s">
        <v>180</v>
      </c>
      <c r="C301" s="3"/>
      <c r="D301">
        <v>8</v>
      </c>
      <c r="E301">
        <v>25</v>
      </c>
      <c r="F301">
        <f t="shared" si="8"/>
        <v>200</v>
      </c>
      <c r="G301">
        <f t="shared" si="9"/>
        <v>230</v>
      </c>
    </row>
    <row r="302" spans="2:7" ht="12.75">
      <c r="B302" s="3" t="s">
        <v>180</v>
      </c>
      <c r="C302" s="3"/>
      <c r="E302">
        <v>25</v>
      </c>
      <c r="F302">
        <f t="shared" si="8"/>
        <v>0</v>
      </c>
      <c r="G302">
        <f t="shared" si="9"/>
        <v>0</v>
      </c>
    </row>
    <row r="303" spans="1:7" ht="12.75">
      <c r="A303" s="2" t="s">
        <v>184</v>
      </c>
      <c r="B303" s="3" t="s">
        <v>180</v>
      </c>
      <c r="C303" s="3"/>
      <c r="D303">
        <v>2</v>
      </c>
      <c r="E303">
        <v>25</v>
      </c>
      <c r="F303">
        <f t="shared" si="8"/>
        <v>50</v>
      </c>
      <c r="G303">
        <f t="shared" si="9"/>
        <v>57.5</v>
      </c>
    </row>
    <row r="304" spans="1:7" ht="12.75">
      <c r="A304" s="2" t="s">
        <v>18</v>
      </c>
      <c r="B304" s="3" t="s">
        <v>180</v>
      </c>
      <c r="C304" s="3"/>
      <c r="D304">
        <v>1</v>
      </c>
      <c r="E304">
        <v>25</v>
      </c>
      <c r="F304">
        <f t="shared" si="8"/>
        <v>25</v>
      </c>
      <c r="G304">
        <f t="shared" si="9"/>
        <v>28.75</v>
      </c>
    </row>
    <row r="305" spans="1:7" ht="12.75">
      <c r="A305" s="2" t="s">
        <v>2</v>
      </c>
      <c r="B305" s="3" t="s">
        <v>180</v>
      </c>
      <c r="C305" s="3"/>
      <c r="D305">
        <v>2</v>
      </c>
      <c r="E305">
        <v>25</v>
      </c>
      <c r="F305">
        <f t="shared" si="8"/>
        <v>50</v>
      </c>
      <c r="G305">
        <f t="shared" si="9"/>
        <v>57.5</v>
      </c>
    </row>
    <row r="306" spans="1:7" ht="12.75">
      <c r="A306" s="2" t="s">
        <v>123</v>
      </c>
      <c r="B306" s="3" t="s">
        <v>180</v>
      </c>
      <c r="C306" s="3"/>
      <c r="D306">
        <v>1</v>
      </c>
      <c r="E306">
        <v>25</v>
      </c>
      <c r="F306">
        <f t="shared" si="8"/>
        <v>25</v>
      </c>
      <c r="G306">
        <f t="shared" si="9"/>
        <v>28.75</v>
      </c>
    </row>
    <row r="307" spans="1:7" ht="12.75">
      <c r="A307" s="2" t="s">
        <v>324</v>
      </c>
      <c r="B307" s="1" t="s">
        <v>185</v>
      </c>
      <c r="C307" s="1" t="s">
        <v>325</v>
      </c>
      <c r="D307">
        <v>1</v>
      </c>
      <c r="E307">
        <v>50</v>
      </c>
      <c r="F307">
        <f t="shared" si="8"/>
        <v>50</v>
      </c>
      <c r="G307">
        <f t="shared" si="9"/>
        <v>57.5</v>
      </c>
    </row>
    <row r="308" spans="1:7" ht="12.75">
      <c r="A308" s="2" t="s">
        <v>97</v>
      </c>
      <c r="B308" s="1" t="s">
        <v>185</v>
      </c>
      <c r="C308" s="1"/>
      <c r="D308">
        <v>2</v>
      </c>
      <c r="E308">
        <v>50</v>
      </c>
      <c r="F308">
        <f t="shared" si="8"/>
        <v>100</v>
      </c>
      <c r="G308">
        <f t="shared" si="9"/>
        <v>115</v>
      </c>
    </row>
    <row r="309" spans="1:7" ht="12.75">
      <c r="A309" s="2" t="s">
        <v>186</v>
      </c>
      <c r="B309" s="1" t="s">
        <v>185</v>
      </c>
      <c r="C309" s="1"/>
      <c r="D309">
        <v>1</v>
      </c>
      <c r="E309">
        <v>50</v>
      </c>
      <c r="F309">
        <f t="shared" si="8"/>
        <v>50</v>
      </c>
      <c r="G309">
        <f t="shared" si="9"/>
        <v>57.5</v>
      </c>
    </row>
    <row r="310" spans="1:7" ht="12.75">
      <c r="A310" s="2" t="s">
        <v>187</v>
      </c>
      <c r="B310" s="1" t="s">
        <v>185</v>
      </c>
      <c r="C310" s="1"/>
      <c r="D310">
        <v>5</v>
      </c>
      <c r="E310">
        <v>50</v>
      </c>
      <c r="F310">
        <f t="shared" si="8"/>
        <v>250</v>
      </c>
      <c r="G310">
        <f t="shared" si="9"/>
        <v>287.5</v>
      </c>
    </row>
    <row r="311" spans="1:7" ht="12.75">
      <c r="A311" s="2" t="s">
        <v>188</v>
      </c>
      <c r="B311" s="1" t="s">
        <v>185</v>
      </c>
      <c r="C311" s="1"/>
      <c r="D311">
        <v>1</v>
      </c>
      <c r="E311">
        <v>50</v>
      </c>
      <c r="F311">
        <f t="shared" si="8"/>
        <v>50</v>
      </c>
      <c r="G311">
        <f t="shared" si="9"/>
        <v>57.5</v>
      </c>
    </row>
    <row r="312" spans="1:7" ht="12.75">
      <c r="A312" s="2" t="s">
        <v>132</v>
      </c>
      <c r="B312" s="1" t="s">
        <v>185</v>
      </c>
      <c r="C312" s="1"/>
      <c r="D312">
        <v>1</v>
      </c>
      <c r="E312">
        <v>50</v>
      </c>
      <c r="F312">
        <f t="shared" si="8"/>
        <v>50</v>
      </c>
      <c r="G312">
        <f t="shared" si="9"/>
        <v>57.5</v>
      </c>
    </row>
    <row r="313" spans="1:7" ht="12.75">
      <c r="A313" s="2" t="s">
        <v>189</v>
      </c>
      <c r="B313" s="1" t="s">
        <v>185</v>
      </c>
      <c r="C313" s="1"/>
      <c r="D313">
        <v>1</v>
      </c>
      <c r="E313">
        <v>50</v>
      </c>
      <c r="F313">
        <f t="shared" si="8"/>
        <v>50</v>
      </c>
      <c r="G313">
        <f t="shared" si="9"/>
        <v>57.5</v>
      </c>
    </row>
    <row r="314" spans="1:7" ht="12.75">
      <c r="A314" s="2" t="s">
        <v>190</v>
      </c>
      <c r="B314" s="1" t="s">
        <v>185</v>
      </c>
      <c r="C314" s="1"/>
      <c r="D314">
        <v>1</v>
      </c>
      <c r="E314">
        <v>50</v>
      </c>
      <c r="F314">
        <f t="shared" si="8"/>
        <v>50</v>
      </c>
      <c r="G314">
        <f t="shared" si="9"/>
        <v>57.5</v>
      </c>
    </row>
    <row r="315" spans="1:7" ht="12.75">
      <c r="A315" s="2" t="s">
        <v>58</v>
      </c>
      <c r="B315" s="1" t="s">
        <v>185</v>
      </c>
      <c r="C315" s="1"/>
      <c r="D315">
        <v>4</v>
      </c>
      <c r="E315">
        <v>50</v>
      </c>
      <c r="F315">
        <f t="shared" si="8"/>
        <v>200</v>
      </c>
      <c r="G315">
        <f t="shared" si="9"/>
        <v>230</v>
      </c>
    </row>
    <row r="316" spans="1:7" ht="12.75">
      <c r="A316" s="2" t="s">
        <v>191</v>
      </c>
      <c r="B316" s="1" t="s">
        <v>185</v>
      </c>
      <c r="C316" s="1"/>
      <c r="D316">
        <v>1</v>
      </c>
      <c r="E316">
        <v>50</v>
      </c>
      <c r="F316">
        <f t="shared" si="8"/>
        <v>50</v>
      </c>
      <c r="G316">
        <f t="shared" si="9"/>
        <v>57.5</v>
      </c>
    </row>
    <row r="317" spans="1:7" ht="12.75">
      <c r="A317" s="2" t="s">
        <v>9</v>
      </c>
      <c r="B317" s="1" t="s">
        <v>185</v>
      </c>
      <c r="C317" s="1"/>
      <c r="D317">
        <v>3</v>
      </c>
      <c r="E317">
        <v>50</v>
      </c>
      <c r="F317">
        <f t="shared" si="8"/>
        <v>150</v>
      </c>
      <c r="G317">
        <f t="shared" si="9"/>
        <v>172.5</v>
      </c>
    </row>
    <row r="318" spans="1:7" ht="12.75">
      <c r="A318" s="2" t="s">
        <v>192</v>
      </c>
      <c r="B318" s="1" t="s">
        <v>185</v>
      </c>
      <c r="C318" s="1"/>
      <c r="D318">
        <v>3</v>
      </c>
      <c r="E318">
        <v>50</v>
      </c>
      <c r="F318">
        <f t="shared" si="8"/>
        <v>150</v>
      </c>
      <c r="G318">
        <f t="shared" si="9"/>
        <v>172.5</v>
      </c>
    </row>
    <row r="319" spans="1:7" ht="12.75">
      <c r="A319" s="2" t="s">
        <v>120</v>
      </c>
      <c r="B319" s="1" t="s">
        <v>193</v>
      </c>
      <c r="C319" s="1"/>
      <c r="D319">
        <v>2</v>
      </c>
      <c r="E319">
        <v>25</v>
      </c>
      <c r="F319">
        <f t="shared" si="8"/>
        <v>50</v>
      </c>
      <c r="G319">
        <f t="shared" si="9"/>
        <v>57.5</v>
      </c>
    </row>
    <row r="320" spans="1:7" ht="12.75">
      <c r="A320" s="2" t="s">
        <v>53</v>
      </c>
      <c r="B320" s="1" t="s">
        <v>193</v>
      </c>
      <c r="C320" s="1"/>
      <c r="D320">
        <v>2</v>
      </c>
      <c r="E320">
        <v>25</v>
      </c>
      <c r="F320">
        <f t="shared" si="8"/>
        <v>50</v>
      </c>
      <c r="G320">
        <f t="shared" si="9"/>
        <v>57.5</v>
      </c>
    </row>
    <row r="321" spans="1:7" ht="12.75">
      <c r="A321" s="2" t="s">
        <v>29</v>
      </c>
      <c r="B321" s="1" t="s">
        <v>193</v>
      </c>
      <c r="C321" s="1"/>
      <c r="D321">
        <v>1</v>
      </c>
      <c r="E321">
        <v>25</v>
      </c>
      <c r="F321">
        <f t="shared" si="8"/>
        <v>25</v>
      </c>
      <c r="G321">
        <f t="shared" si="9"/>
        <v>28.75</v>
      </c>
    </row>
    <row r="322" spans="1:7" ht="12.75">
      <c r="A322" s="2" t="s">
        <v>194</v>
      </c>
      <c r="B322" s="1" t="s">
        <v>193</v>
      </c>
      <c r="C322" s="1"/>
      <c r="D322">
        <v>2</v>
      </c>
      <c r="E322">
        <v>25</v>
      </c>
      <c r="F322">
        <f t="shared" si="8"/>
        <v>50</v>
      </c>
      <c r="G322">
        <f t="shared" si="9"/>
        <v>57.5</v>
      </c>
    </row>
    <row r="323" spans="1:7" ht="12.75">
      <c r="A323" s="2" t="s">
        <v>18</v>
      </c>
      <c r="B323" s="1" t="s">
        <v>193</v>
      </c>
      <c r="C323" s="1"/>
      <c r="D323">
        <v>1</v>
      </c>
      <c r="E323">
        <v>25</v>
      </c>
      <c r="F323">
        <f aca="true" t="shared" si="10" ref="F323:F386">D323*E323</f>
        <v>25</v>
      </c>
      <c r="G323">
        <f aca="true" t="shared" si="11" ref="G323:G386">F323+F323*15/100</f>
        <v>28.75</v>
      </c>
    </row>
    <row r="324" spans="1:7" ht="12.75">
      <c r="A324" s="2"/>
      <c r="B324" s="1" t="s">
        <v>193</v>
      </c>
      <c r="C324" s="1"/>
      <c r="E324">
        <v>25</v>
      </c>
      <c r="F324">
        <f t="shared" si="10"/>
        <v>0</v>
      </c>
      <c r="G324">
        <f t="shared" si="11"/>
        <v>0</v>
      </c>
    </row>
    <row r="325" spans="1:7" ht="12.75">
      <c r="A325" s="2" t="s">
        <v>281</v>
      </c>
      <c r="B325" s="1" t="s">
        <v>193</v>
      </c>
      <c r="C325" s="1"/>
      <c r="D325">
        <v>2</v>
      </c>
      <c r="E325">
        <v>25</v>
      </c>
      <c r="F325">
        <f t="shared" si="10"/>
        <v>50</v>
      </c>
      <c r="G325">
        <f t="shared" si="11"/>
        <v>57.5</v>
      </c>
    </row>
    <row r="326" spans="1:7" ht="12.75">
      <c r="A326" s="2" t="s">
        <v>326</v>
      </c>
      <c r="B326" s="1" t="s">
        <v>195</v>
      </c>
      <c r="C326" s="1" t="s">
        <v>327</v>
      </c>
      <c r="D326">
        <v>1</v>
      </c>
      <c r="E326">
        <v>120</v>
      </c>
      <c r="F326">
        <f t="shared" si="10"/>
        <v>120</v>
      </c>
      <c r="G326">
        <f t="shared" si="11"/>
        <v>138</v>
      </c>
    </row>
    <row r="327" spans="1:7" ht="12.75">
      <c r="A327" s="2" t="s">
        <v>45</v>
      </c>
      <c r="B327" s="1" t="s">
        <v>195</v>
      </c>
      <c r="C327" s="1"/>
      <c r="D327">
        <v>1</v>
      </c>
      <c r="E327">
        <v>120</v>
      </c>
      <c r="F327">
        <f t="shared" si="10"/>
        <v>120</v>
      </c>
      <c r="G327">
        <f t="shared" si="11"/>
        <v>138</v>
      </c>
    </row>
    <row r="328" spans="1:7" ht="12.75">
      <c r="A328" s="2" t="s">
        <v>196</v>
      </c>
      <c r="B328" s="1" t="s">
        <v>195</v>
      </c>
      <c r="C328" s="1"/>
      <c r="D328">
        <v>2</v>
      </c>
      <c r="E328">
        <v>120</v>
      </c>
      <c r="F328">
        <f t="shared" si="10"/>
        <v>240</v>
      </c>
      <c r="G328">
        <f t="shared" si="11"/>
        <v>276</v>
      </c>
    </row>
    <row r="329" spans="1:7" ht="12.75">
      <c r="A329" s="2" t="s">
        <v>328</v>
      </c>
      <c r="B329" s="1" t="s">
        <v>195</v>
      </c>
      <c r="C329" s="1" t="s">
        <v>329</v>
      </c>
      <c r="D329">
        <v>2</v>
      </c>
      <c r="E329">
        <v>120</v>
      </c>
      <c r="F329">
        <f t="shared" si="10"/>
        <v>240</v>
      </c>
      <c r="G329">
        <f t="shared" si="11"/>
        <v>276</v>
      </c>
    </row>
    <row r="330" spans="1:7" ht="12.75">
      <c r="A330" s="2" t="s">
        <v>330</v>
      </c>
      <c r="B330" s="1" t="s">
        <v>197</v>
      </c>
      <c r="C330" s="1" t="s">
        <v>331</v>
      </c>
      <c r="D330">
        <v>1</v>
      </c>
      <c r="E330">
        <v>120</v>
      </c>
      <c r="F330">
        <f t="shared" si="10"/>
        <v>120</v>
      </c>
      <c r="G330">
        <f t="shared" si="11"/>
        <v>138</v>
      </c>
    </row>
    <row r="331" spans="1:7" ht="12.75">
      <c r="A331" s="2" t="s">
        <v>198</v>
      </c>
      <c r="B331" s="1" t="s">
        <v>197</v>
      </c>
      <c r="C331" s="1"/>
      <c r="D331">
        <v>1</v>
      </c>
      <c r="E331">
        <v>120</v>
      </c>
      <c r="F331">
        <f t="shared" si="10"/>
        <v>120</v>
      </c>
      <c r="G331">
        <f t="shared" si="11"/>
        <v>138</v>
      </c>
    </row>
    <row r="332" spans="1:7" ht="12.75">
      <c r="A332" s="2" t="s">
        <v>54</v>
      </c>
      <c r="B332" s="1" t="s">
        <v>197</v>
      </c>
      <c r="C332" s="1"/>
      <c r="D332">
        <v>1</v>
      </c>
      <c r="E332">
        <v>120</v>
      </c>
      <c r="F332">
        <f t="shared" si="10"/>
        <v>120</v>
      </c>
      <c r="G332">
        <f t="shared" si="11"/>
        <v>138</v>
      </c>
    </row>
    <row r="333" spans="1:7" ht="12.75">
      <c r="A333" s="2" t="s">
        <v>332</v>
      </c>
      <c r="B333" s="1" t="s">
        <v>197</v>
      </c>
      <c r="C333" s="1" t="s">
        <v>333</v>
      </c>
      <c r="D333">
        <v>1</v>
      </c>
      <c r="E333">
        <v>120</v>
      </c>
      <c r="F333">
        <f t="shared" si="10"/>
        <v>120</v>
      </c>
      <c r="G333">
        <f t="shared" si="11"/>
        <v>138</v>
      </c>
    </row>
    <row r="334" spans="1:7" ht="12.75">
      <c r="A334" s="4" t="s">
        <v>189</v>
      </c>
      <c r="B334" s="1" t="s">
        <v>199</v>
      </c>
      <c r="C334" s="1"/>
      <c r="D334">
        <v>1</v>
      </c>
      <c r="E334">
        <v>85</v>
      </c>
      <c r="F334">
        <f t="shared" si="10"/>
        <v>85</v>
      </c>
      <c r="G334">
        <f t="shared" si="11"/>
        <v>97.75</v>
      </c>
    </row>
    <row r="335" spans="1:7" ht="12.75">
      <c r="A335" s="4" t="s">
        <v>22</v>
      </c>
      <c r="B335" s="1" t="s">
        <v>199</v>
      </c>
      <c r="C335" s="1"/>
      <c r="D335">
        <v>2</v>
      </c>
      <c r="E335">
        <v>85</v>
      </c>
      <c r="F335">
        <f t="shared" si="10"/>
        <v>170</v>
      </c>
      <c r="G335">
        <f t="shared" si="11"/>
        <v>195.5</v>
      </c>
    </row>
    <row r="336" spans="1:7" ht="12.75">
      <c r="A336" s="4" t="s">
        <v>31</v>
      </c>
      <c r="B336" s="1" t="s">
        <v>199</v>
      </c>
      <c r="C336" s="1"/>
      <c r="D336">
        <v>1</v>
      </c>
      <c r="E336">
        <v>85</v>
      </c>
      <c r="F336">
        <f t="shared" si="10"/>
        <v>85</v>
      </c>
      <c r="G336">
        <f t="shared" si="11"/>
        <v>97.75</v>
      </c>
    </row>
    <row r="337" spans="1:7" ht="12.75">
      <c r="A337" s="4"/>
      <c r="B337" s="1" t="s">
        <v>199</v>
      </c>
      <c r="C337" s="1"/>
      <c r="E337">
        <v>85</v>
      </c>
      <c r="F337">
        <f t="shared" si="10"/>
        <v>0</v>
      </c>
      <c r="G337">
        <f t="shared" si="11"/>
        <v>0</v>
      </c>
    </row>
    <row r="338" spans="1:7" ht="12.75">
      <c r="A338" s="4" t="s">
        <v>200</v>
      </c>
      <c r="B338" s="1" t="s">
        <v>199</v>
      </c>
      <c r="C338" s="1"/>
      <c r="D338">
        <v>1</v>
      </c>
      <c r="E338">
        <v>85</v>
      </c>
      <c r="F338">
        <f t="shared" si="10"/>
        <v>85</v>
      </c>
      <c r="G338">
        <f t="shared" si="11"/>
        <v>97.75</v>
      </c>
    </row>
    <row r="339" spans="1:7" ht="12.75">
      <c r="A339" s="2" t="s">
        <v>166</v>
      </c>
      <c r="B339" s="1" t="s">
        <v>201</v>
      </c>
      <c r="C339" s="1"/>
      <c r="D339">
        <v>10</v>
      </c>
      <c r="E339">
        <v>10</v>
      </c>
      <c r="F339">
        <f t="shared" si="10"/>
        <v>100</v>
      </c>
      <c r="G339">
        <f t="shared" si="11"/>
        <v>115</v>
      </c>
    </row>
    <row r="340" spans="1:7" ht="12.75">
      <c r="A340" s="2" t="s">
        <v>7</v>
      </c>
      <c r="B340" s="1" t="s">
        <v>201</v>
      </c>
      <c r="C340" s="1"/>
      <c r="D340">
        <v>2</v>
      </c>
      <c r="E340">
        <v>10</v>
      </c>
      <c r="F340">
        <f t="shared" si="10"/>
        <v>20</v>
      </c>
      <c r="G340">
        <f t="shared" si="11"/>
        <v>23</v>
      </c>
    </row>
    <row r="341" spans="1:7" ht="12.75">
      <c r="A341" s="2" t="s">
        <v>202</v>
      </c>
      <c r="B341" s="1" t="s">
        <v>201</v>
      </c>
      <c r="C341" s="1"/>
      <c r="D341">
        <v>7</v>
      </c>
      <c r="E341">
        <v>10</v>
      </c>
      <c r="F341">
        <f t="shared" si="10"/>
        <v>70</v>
      </c>
      <c r="G341">
        <f t="shared" si="11"/>
        <v>80.5</v>
      </c>
    </row>
    <row r="342" spans="1:7" ht="12.75">
      <c r="A342" s="2" t="s">
        <v>173</v>
      </c>
      <c r="B342" s="1" t="s">
        <v>201</v>
      </c>
      <c r="C342" s="1"/>
      <c r="D342">
        <v>3</v>
      </c>
      <c r="E342">
        <v>10</v>
      </c>
      <c r="F342">
        <f t="shared" si="10"/>
        <v>30</v>
      </c>
      <c r="G342">
        <f t="shared" si="11"/>
        <v>34.5</v>
      </c>
    </row>
    <row r="343" spans="1:7" ht="12.75">
      <c r="A343" s="2" t="s">
        <v>74</v>
      </c>
      <c r="B343" s="1" t="s">
        <v>201</v>
      </c>
      <c r="C343" s="1"/>
      <c r="D343">
        <v>4</v>
      </c>
      <c r="E343">
        <v>10</v>
      </c>
      <c r="F343">
        <f t="shared" si="10"/>
        <v>40</v>
      </c>
      <c r="G343">
        <f t="shared" si="11"/>
        <v>46</v>
      </c>
    </row>
    <row r="344" spans="1:7" ht="12.75">
      <c r="A344" s="2" t="s">
        <v>203</v>
      </c>
      <c r="B344" s="1" t="s">
        <v>201</v>
      </c>
      <c r="C344" s="1"/>
      <c r="D344">
        <v>2</v>
      </c>
      <c r="E344">
        <v>10</v>
      </c>
      <c r="F344">
        <f t="shared" si="10"/>
        <v>20</v>
      </c>
      <c r="G344">
        <f t="shared" si="11"/>
        <v>23</v>
      </c>
    </row>
    <row r="345" spans="1:7" ht="12.75">
      <c r="A345" s="2" t="s">
        <v>282</v>
      </c>
      <c r="B345" s="1" t="s">
        <v>201</v>
      </c>
      <c r="C345" s="1" t="s">
        <v>286</v>
      </c>
      <c r="D345">
        <v>2</v>
      </c>
      <c r="E345">
        <v>10</v>
      </c>
      <c r="F345">
        <f t="shared" si="10"/>
        <v>20</v>
      </c>
      <c r="G345">
        <f t="shared" si="11"/>
        <v>23</v>
      </c>
    </row>
    <row r="346" spans="1:7" ht="12.75">
      <c r="A346" s="2">
        <v>20</v>
      </c>
      <c r="B346" s="1" t="s">
        <v>201</v>
      </c>
      <c r="C346" s="1"/>
      <c r="D346">
        <v>20</v>
      </c>
      <c r="E346">
        <v>10</v>
      </c>
      <c r="F346">
        <f t="shared" si="10"/>
        <v>200</v>
      </c>
      <c r="G346">
        <f t="shared" si="11"/>
        <v>230</v>
      </c>
    </row>
    <row r="347" spans="1:7" ht="12.75">
      <c r="A347" s="2" t="s">
        <v>205</v>
      </c>
      <c r="B347" s="1" t="s">
        <v>204</v>
      </c>
      <c r="C347" s="1"/>
      <c r="D347">
        <v>30</v>
      </c>
      <c r="E347">
        <v>1.5</v>
      </c>
      <c r="F347">
        <f t="shared" si="10"/>
        <v>45</v>
      </c>
      <c r="G347">
        <f t="shared" si="11"/>
        <v>51.75</v>
      </c>
    </row>
    <row r="348" spans="1:7" ht="12.75">
      <c r="A348" s="2" t="s">
        <v>206</v>
      </c>
      <c r="B348" s="1" t="s">
        <v>204</v>
      </c>
      <c r="C348" s="1"/>
      <c r="D348">
        <v>30</v>
      </c>
      <c r="E348">
        <v>1.5</v>
      </c>
      <c r="F348">
        <f t="shared" si="10"/>
        <v>45</v>
      </c>
      <c r="G348">
        <f t="shared" si="11"/>
        <v>51.75</v>
      </c>
    </row>
    <row r="349" spans="1:7" ht="12.75">
      <c r="A349" s="2" t="s">
        <v>207</v>
      </c>
      <c r="B349" s="1" t="s">
        <v>204</v>
      </c>
      <c r="C349" s="1"/>
      <c r="D349">
        <v>10</v>
      </c>
      <c r="E349">
        <v>1.5</v>
      </c>
      <c r="F349">
        <f t="shared" si="10"/>
        <v>15</v>
      </c>
      <c r="G349">
        <f t="shared" si="11"/>
        <v>17.25</v>
      </c>
    </row>
    <row r="350" spans="1:7" ht="12.75">
      <c r="A350" s="2" t="s">
        <v>208</v>
      </c>
      <c r="B350" s="1" t="s">
        <v>204</v>
      </c>
      <c r="C350" s="1"/>
      <c r="D350">
        <v>20</v>
      </c>
      <c r="E350">
        <v>1.5</v>
      </c>
      <c r="F350">
        <f t="shared" si="10"/>
        <v>30</v>
      </c>
      <c r="G350">
        <f t="shared" si="11"/>
        <v>34.5</v>
      </c>
    </row>
    <row r="351" spans="1:7" ht="12.75">
      <c r="A351" s="2" t="s">
        <v>209</v>
      </c>
      <c r="B351" s="1" t="s">
        <v>204</v>
      </c>
      <c r="C351" s="1"/>
      <c r="D351">
        <v>20</v>
      </c>
      <c r="E351">
        <v>1.5</v>
      </c>
      <c r="F351">
        <f t="shared" si="10"/>
        <v>30</v>
      </c>
      <c r="G351">
        <f t="shared" si="11"/>
        <v>34.5</v>
      </c>
    </row>
    <row r="352" spans="1:7" ht="12.75">
      <c r="A352" s="2" t="s">
        <v>210</v>
      </c>
      <c r="B352" s="1" t="s">
        <v>204</v>
      </c>
      <c r="C352" s="1"/>
      <c r="D352">
        <v>10</v>
      </c>
      <c r="E352">
        <v>1.5</v>
      </c>
      <c r="F352">
        <f t="shared" si="10"/>
        <v>15</v>
      </c>
      <c r="G352">
        <f t="shared" si="11"/>
        <v>17.25</v>
      </c>
    </row>
    <row r="353" spans="1:7" ht="12.75">
      <c r="A353" s="2" t="s">
        <v>211</v>
      </c>
      <c r="B353" s="1" t="s">
        <v>204</v>
      </c>
      <c r="C353" s="1"/>
      <c r="D353">
        <v>12</v>
      </c>
      <c r="E353">
        <v>1.5</v>
      </c>
      <c r="F353">
        <f t="shared" si="10"/>
        <v>18</v>
      </c>
      <c r="G353">
        <f t="shared" si="11"/>
        <v>20.7</v>
      </c>
    </row>
    <row r="354" spans="1:7" ht="12.75">
      <c r="A354" s="2" t="s">
        <v>212</v>
      </c>
      <c r="B354" s="1" t="s">
        <v>204</v>
      </c>
      <c r="C354" s="1"/>
      <c r="D354">
        <v>20</v>
      </c>
      <c r="E354">
        <v>1.5</v>
      </c>
      <c r="F354">
        <f t="shared" si="10"/>
        <v>30</v>
      </c>
      <c r="G354">
        <f t="shared" si="11"/>
        <v>34.5</v>
      </c>
    </row>
    <row r="355" spans="1:7" ht="12.75">
      <c r="A355" s="2" t="s">
        <v>213</v>
      </c>
      <c r="B355" s="1" t="s">
        <v>204</v>
      </c>
      <c r="C355" s="1"/>
      <c r="D355">
        <v>12</v>
      </c>
      <c r="E355">
        <v>1.5</v>
      </c>
      <c r="F355">
        <f t="shared" si="10"/>
        <v>18</v>
      </c>
      <c r="G355">
        <f t="shared" si="11"/>
        <v>20.7</v>
      </c>
    </row>
    <row r="356" spans="1:7" ht="12.75">
      <c r="A356" s="2" t="s">
        <v>214</v>
      </c>
      <c r="B356" s="1" t="s">
        <v>204</v>
      </c>
      <c r="C356" s="1"/>
      <c r="D356">
        <v>20</v>
      </c>
      <c r="E356">
        <v>1.5</v>
      </c>
      <c r="F356">
        <f t="shared" si="10"/>
        <v>30</v>
      </c>
      <c r="G356">
        <f t="shared" si="11"/>
        <v>34.5</v>
      </c>
    </row>
    <row r="357" spans="1:7" ht="12.75">
      <c r="A357" s="2" t="s">
        <v>215</v>
      </c>
      <c r="B357" s="1" t="s">
        <v>204</v>
      </c>
      <c r="C357" s="1"/>
      <c r="D357">
        <v>30</v>
      </c>
      <c r="E357">
        <v>1.5</v>
      </c>
      <c r="F357">
        <f t="shared" si="10"/>
        <v>45</v>
      </c>
      <c r="G357">
        <f t="shared" si="11"/>
        <v>51.75</v>
      </c>
    </row>
    <row r="358" spans="1:7" ht="12.75">
      <c r="A358" s="2" t="s">
        <v>216</v>
      </c>
      <c r="B358" s="1" t="s">
        <v>204</v>
      </c>
      <c r="C358" s="1"/>
      <c r="D358">
        <v>20</v>
      </c>
      <c r="E358">
        <v>1.5</v>
      </c>
      <c r="F358">
        <f t="shared" si="10"/>
        <v>30</v>
      </c>
      <c r="G358">
        <f t="shared" si="11"/>
        <v>34.5</v>
      </c>
    </row>
    <row r="359" spans="1:7" ht="12.75">
      <c r="A359" s="2" t="s">
        <v>217</v>
      </c>
      <c r="B359" s="1" t="s">
        <v>204</v>
      </c>
      <c r="C359" s="1"/>
      <c r="D359">
        <v>16</v>
      </c>
      <c r="E359">
        <v>1.5</v>
      </c>
      <c r="F359">
        <f t="shared" si="10"/>
        <v>24</v>
      </c>
      <c r="G359">
        <f t="shared" si="11"/>
        <v>27.6</v>
      </c>
    </row>
    <row r="360" spans="1:7" ht="12.75">
      <c r="A360" s="2" t="s">
        <v>84</v>
      </c>
      <c r="B360" s="1" t="s">
        <v>218</v>
      </c>
      <c r="C360" s="1"/>
      <c r="D360">
        <v>2</v>
      </c>
      <c r="E360">
        <v>10</v>
      </c>
      <c r="F360">
        <f t="shared" si="10"/>
        <v>20</v>
      </c>
      <c r="G360">
        <f t="shared" si="11"/>
        <v>23</v>
      </c>
    </row>
    <row r="361" spans="1:7" ht="12.75">
      <c r="A361" s="2" t="s">
        <v>219</v>
      </c>
      <c r="B361" s="1" t="s">
        <v>218</v>
      </c>
      <c r="C361" s="1"/>
      <c r="D361">
        <v>3</v>
      </c>
      <c r="E361">
        <v>10</v>
      </c>
      <c r="F361">
        <f t="shared" si="10"/>
        <v>30</v>
      </c>
      <c r="G361">
        <f t="shared" si="11"/>
        <v>34.5</v>
      </c>
    </row>
    <row r="362" spans="1:7" ht="12.75">
      <c r="A362" s="2" t="s">
        <v>220</v>
      </c>
      <c r="B362" s="1" t="s">
        <v>218</v>
      </c>
      <c r="C362" s="1"/>
      <c r="D362">
        <v>5</v>
      </c>
      <c r="E362">
        <v>10</v>
      </c>
      <c r="F362">
        <f t="shared" si="10"/>
        <v>50</v>
      </c>
      <c r="G362">
        <f t="shared" si="11"/>
        <v>57.5</v>
      </c>
    </row>
    <row r="363" spans="1:7" ht="12.75">
      <c r="A363" s="2" t="s">
        <v>70</v>
      </c>
      <c r="B363" s="1" t="s">
        <v>218</v>
      </c>
      <c r="C363" s="1"/>
      <c r="D363">
        <v>4</v>
      </c>
      <c r="E363">
        <v>10</v>
      </c>
      <c r="F363">
        <f t="shared" si="10"/>
        <v>40</v>
      </c>
      <c r="G363">
        <f t="shared" si="11"/>
        <v>46</v>
      </c>
    </row>
    <row r="364" spans="1:7" ht="12.75">
      <c r="A364" s="2" t="s">
        <v>221</v>
      </c>
      <c r="B364" s="1" t="s">
        <v>218</v>
      </c>
      <c r="C364" s="1"/>
      <c r="D364">
        <v>4</v>
      </c>
      <c r="E364">
        <v>10</v>
      </c>
      <c r="F364">
        <f t="shared" si="10"/>
        <v>40</v>
      </c>
      <c r="G364">
        <f t="shared" si="11"/>
        <v>46</v>
      </c>
    </row>
    <row r="365" spans="1:7" ht="12.75">
      <c r="A365" s="2" t="s">
        <v>222</v>
      </c>
      <c r="B365" s="1" t="s">
        <v>218</v>
      </c>
      <c r="C365" s="1"/>
      <c r="D365">
        <v>12</v>
      </c>
      <c r="E365">
        <v>10</v>
      </c>
      <c r="F365">
        <f t="shared" si="10"/>
        <v>120</v>
      </c>
      <c r="G365">
        <f t="shared" si="11"/>
        <v>138</v>
      </c>
    </row>
    <row r="366" spans="1:7" ht="12.75">
      <c r="A366" s="2" t="s">
        <v>334</v>
      </c>
      <c r="B366" s="1" t="s">
        <v>223</v>
      </c>
      <c r="C366" s="1" t="s">
        <v>335</v>
      </c>
      <c r="D366">
        <v>1</v>
      </c>
      <c r="E366">
        <v>35</v>
      </c>
      <c r="F366">
        <f t="shared" si="10"/>
        <v>35</v>
      </c>
      <c r="G366">
        <f t="shared" si="11"/>
        <v>40.25</v>
      </c>
    </row>
    <row r="367" spans="1:7" ht="12.75">
      <c r="A367" s="2" t="s">
        <v>224</v>
      </c>
      <c r="B367" s="1" t="s">
        <v>223</v>
      </c>
      <c r="C367" s="1"/>
      <c r="D367">
        <v>4</v>
      </c>
      <c r="E367">
        <v>35</v>
      </c>
      <c r="F367">
        <f t="shared" si="10"/>
        <v>140</v>
      </c>
      <c r="G367">
        <f t="shared" si="11"/>
        <v>161</v>
      </c>
    </row>
    <row r="368" spans="1:7" ht="12.75">
      <c r="A368" s="2" t="s">
        <v>225</v>
      </c>
      <c r="B368" s="1" t="s">
        <v>223</v>
      </c>
      <c r="C368" s="1" t="s">
        <v>333</v>
      </c>
      <c r="D368">
        <v>1</v>
      </c>
      <c r="E368">
        <v>35</v>
      </c>
      <c r="F368">
        <f t="shared" si="10"/>
        <v>35</v>
      </c>
      <c r="G368">
        <f t="shared" si="11"/>
        <v>40.25</v>
      </c>
    </row>
    <row r="369" spans="1:7" ht="12.75">
      <c r="A369" s="2" t="s">
        <v>128</v>
      </c>
      <c r="B369" s="1" t="s">
        <v>226</v>
      </c>
      <c r="C369" s="1"/>
      <c r="D369">
        <v>1</v>
      </c>
      <c r="E369">
        <v>35</v>
      </c>
      <c r="F369">
        <f t="shared" si="10"/>
        <v>35</v>
      </c>
      <c r="G369">
        <f t="shared" si="11"/>
        <v>40.25</v>
      </c>
    </row>
    <row r="370" spans="1:7" ht="12.75">
      <c r="A370" s="2" t="s">
        <v>227</v>
      </c>
      <c r="B370" s="1" t="s">
        <v>226</v>
      </c>
      <c r="C370" s="1" t="s">
        <v>336</v>
      </c>
      <c r="D370">
        <v>1</v>
      </c>
      <c r="E370">
        <v>35</v>
      </c>
      <c r="F370">
        <f t="shared" si="10"/>
        <v>35</v>
      </c>
      <c r="G370">
        <f t="shared" si="11"/>
        <v>40.25</v>
      </c>
    </row>
    <row r="371" spans="1:7" ht="12.75">
      <c r="A371" s="2" t="s">
        <v>120</v>
      </c>
      <c r="B371" s="1" t="s">
        <v>226</v>
      </c>
      <c r="C371" s="1"/>
      <c r="D371">
        <v>2</v>
      </c>
      <c r="E371">
        <v>35</v>
      </c>
      <c r="F371">
        <f t="shared" si="10"/>
        <v>70</v>
      </c>
      <c r="G371">
        <f t="shared" si="11"/>
        <v>80.5</v>
      </c>
    </row>
    <row r="372" spans="1:7" ht="12.75">
      <c r="A372" s="2" t="s">
        <v>132</v>
      </c>
      <c r="B372" s="1" t="s">
        <v>226</v>
      </c>
      <c r="C372" s="1"/>
      <c r="D372">
        <v>1</v>
      </c>
      <c r="E372">
        <v>35</v>
      </c>
      <c r="F372">
        <f t="shared" si="10"/>
        <v>35</v>
      </c>
      <c r="G372">
        <f t="shared" si="11"/>
        <v>40.25</v>
      </c>
    </row>
    <row r="373" spans="1:7" ht="12.75">
      <c r="A373" s="2" t="s">
        <v>67</v>
      </c>
      <c r="B373" s="1" t="s">
        <v>226</v>
      </c>
      <c r="C373" s="1"/>
      <c r="D373">
        <v>4</v>
      </c>
      <c r="E373">
        <v>35</v>
      </c>
      <c r="F373">
        <f t="shared" si="10"/>
        <v>140</v>
      </c>
      <c r="G373">
        <f t="shared" si="11"/>
        <v>161</v>
      </c>
    </row>
    <row r="374" spans="1:7" ht="12.75">
      <c r="A374" s="2" t="s">
        <v>228</v>
      </c>
      <c r="B374" s="1" t="s">
        <v>226</v>
      </c>
      <c r="C374" s="1" t="s">
        <v>336</v>
      </c>
      <c r="D374">
        <v>1</v>
      </c>
      <c r="E374">
        <v>35</v>
      </c>
      <c r="F374">
        <f t="shared" si="10"/>
        <v>35</v>
      </c>
      <c r="G374">
        <f t="shared" si="11"/>
        <v>40.25</v>
      </c>
    </row>
    <row r="375" spans="2:7" ht="12.75">
      <c r="B375" s="1" t="s">
        <v>226</v>
      </c>
      <c r="C375" s="1"/>
      <c r="E375">
        <v>35</v>
      </c>
      <c r="F375">
        <f t="shared" si="10"/>
        <v>0</v>
      </c>
      <c r="G375">
        <f t="shared" si="11"/>
        <v>0</v>
      </c>
    </row>
    <row r="376" spans="1:7" ht="12.75">
      <c r="A376" s="2" t="s">
        <v>229</v>
      </c>
      <c r="B376" s="1" t="s">
        <v>226</v>
      </c>
      <c r="C376" s="1"/>
      <c r="D376">
        <v>4</v>
      </c>
      <c r="E376">
        <v>35</v>
      </c>
      <c r="F376">
        <f t="shared" si="10"/>
        <v>140</v>
      </c>
      <c r="G376">
        <f t="shared" si="11"/>
        <v>161</v>
      </c>
    </row>
    <row r="377" spans="1:7" ht="12.75">
      <c r="A377" s="2" t="s">
        <v>230</v>
      </c>
      <c r="B377" s="1" t="s">
        <v>226</v>
      </c>
      <c r="C377" s="1"/>
      <c r="D377">
        <v>2</v>
      </c>
      <c r="E377">
        <v>35</v>
      </c>
      <c r="F377">
        <f t="shared" si="10"/>
        <v>70</v>
      </c>
      <c r="G377">
        <f t="shared" si="11"/>
        <v>80.5</v>
      </c>
    </row>
    <row r="378" spans="1:7" ht="12.75">
      <c r="A378" s="2" t="s">
        <v>231</v>
      </c>
      <c r="B378" s="1" t="s">
        <v>226</v>
      </c>
      <c r="C378" s="1"/>
      <c r="D378">
        <v>2</v>
      </c>
      <c r="E378">
        <v>35</v>
      </c>
      <c r="F378">
        <f t="shared" si="10"/>
        <v>70</v>
      </c>
      <c r="G378">
        <f t="shared" si="11"/>
        <v>80.5</v>
      </c>
    </row>
    <row r="379" spans="1:7" ht="12.75">
      <c r="A379" s="2" t="s">
        <v>337</v>
      </c>
      <c r="B379" s="1" t="s">
        <v>226</v>
      </c>
      <c r="C379" s="1" t="s">
        <v>338</v>
      </c>
      <c r="D379">
        <v>2</v>
      </c>
      <c r="E379">
        <v>35</v>
      </c>
      <c r="F379">
        <f t="shared" si="10"/>
        <v>70</v>
      </c>
      <c r="G379">
        <f t="shared" si="11"/>
        <v>80.5</v>
      </c>
    </row>
    <row r="380" spans="1:7" ht="12.75">
      <c r="A380" s="2"/>
      <c r="B380" s="1" t="s">
        <v>226</v>
      </c>
      <c r="C380" s="1"/>
      <c r="E380">
        <v>35</v>
      </c>
      <c r="F380">
        <f t="shared" si="10"/>
        <v>0</v>
      </c>
      <c r="G380">
        <f t="shared" si="11"/>
        <v>0</v>
      </c>
    </row>
    <row r="381" spans="1:7" ht="12.75">
      <c r="A381" s="2" t="s">
        <v>340</v>
      </c>
      <c r="B381" s="1" t="s">
        <v>226</v>
      </c>
      <c r="C381" s="1" t="s">
        <v>341</v>
      </c>
      <c r="D381">
        <v>1</v>
      </c>
      <c r="E381">
        <v>35</v>
      </c>
      <c r="F381">
        <f t="shared" si="10"/>
        <v>35</v>
      </c>
      <c r="G381">
        <f t="shared" si="11"/>
        <v>40.25</v>
      </c>
    </row>
    <row r="382" spans="1:7" ht="12.75">
      <c r="A382" s="2" t="s">
        <v>130</v>
      </c>
      <c r="B382" s="1" t="s">
        <v>232</v>
      </c>
      <c r="C382" s="1" t="s">
        <v>339</v>
      </c>
      <c r="D382">
        <v>2</v>
      </c>
      <c r="E382">
        <v>30</v>
      </c>
      <c r="F382">
        <f t="shared" si="10"/>
        <v>60</v>
      </c>
      <c r="G382">
        <f t="shared" si="11"/>
        <v>69</v>
      </c>
    </row>
    <row r="383" spans="1:7" ht="12.75">
      <c r="A383" s="2" t="s">
        <v>233</v>
      </c>
      <c r="B383" s="1" t="s">
        <v>232</v>
      </c>
      <c r="C383" s="1"/>
      <c r="D383">
        <v>10</v>
      </c>
      <c r="E383">
        <v>30</v>
      </c>
      <c r="F383">
        <f t="shared" si="10"/>
        <v>300</v>
      </c>
      <c r="G383">
        <f t="shared" si="11"/>
        <v>345</v>
      </c>
    </row>
    <row r="384" spans="1:7" ht="12.75">
      <c r="A384" s="2" t="s">
        <v>342</v>
      </c>
      <c r="B384" s="1" t="s">
        <v>234</v>
      </c>
      <c r="C384" s="1" t="s">
        <v>343</v>
      </c>
      <c r="D384">
        <v>2</v>
      </c>
      <c r="E384">
        <v>50</v>
      </c>
      <c r="F384">
        <f t="shared" si="10"/>
        <v>100</v>
      </c>
      <c r="G384">
        <f t="shared" si="11"/>
        <v>115</v>
      </c>
    </row>
    <row r="385" spans="1:7" ht="12.75">
      <c r="A385" s="2" t="s">
        <v>98</v>
      </c>
      <c r="B385" s="1" t="s">
        <v>234</v>
      </c>
      <c r="C385" s="1"/>
      <c r="D385">
        <v>1</v>
      </c>
      <c r="E385">
        <v>50</v>
      </c>
      <c r="F385">
        <f t="shared" si="10"/>
        <v>50</v>
      </c>
      <c r="G385">
        <f t="shared" si="11"/>
        <v>57.5</v>
      </c>
    </row>
    <row r="386" spans="1:7" ht="12.75">
      <c r="A386" s="2" t="s">
        <v>235</v>
      </c>
      <c r="B386" s="1" t="s">
        <v>234</v>
      </c>
      <c r="C386" s="1"/>
      <c r="D386">
        <v>2</v>
      </c>
      <c r="E386">
        <v>50</v>
      </c>
      <c r="F386">
        <f t="shared" si="10"/>
        <v>100</v>
      </c>
      <c r="G386">
        <f t="shared" si="11"/>
        <v>115</v>
      </c>
    </row>
    <row r="387" spans="1:7" ht="12.75">
      <c r="A387" s="2" t="s">
        <v>45</v>
      </c>
      <c r="B387" s="1" t="s">
        <v>234</v>
      </c>
      <c r="C387" s="1"/>
      <c r="D387">
        <v>1</v>
      </c>
      <c r="E387">
        <v>50</v>
      </c>
      <c r="F387">
        <f aca="true" t="shared" si="12" ref="F387:F441">D387*E387</f>
        <v>50</v>
      </c>
      <c r="G387">
        <f aca="true" t="shared" si="13" ref="G387:G441">F387+F387*15/100</f>
        <v>57.5</v>
      </c>
    </row>
    <row r="388" spans="1:7" ht="12.75">
      <c r="A388" s="2" t="s">
        <v>25</v>
      </c>
      <c r="B388" s="1" t="s">
        <v>234</v>
      </c>
      <c r="C388" s="1"/>
      <c r="D388">
        <v>2</v>
      </c>
      <c r="E388">
        <v>50</v>
      </c>
      <c r="F388">
        <f t="shared" si="12"/>
        <v>100</v>
      </c>
      <c r="G388">
        <f t="shared" si="13"/>
        <v>115</v>
      </c>
    </row>
    <row r="389" spans="1:7" ht="12.75">
      <c r="A389" s="2" t="s">
        <v>8</v>
      </c>
      <c r="B389" s="1" t="s">
        <v>234</v>
      </c>
      <c r="C389" s="1"/>
      <c r="D389">
        <v>2</v>
      </c>
      <c r="E389">
        <v>50</v>
      </c>
      <c r="F389">
        <f t="shared" si="12"/>
        <v>100</v>
      </c>
      <c r="G389">
        <f t="shared" si="13"/>
        <v>115</v>
      </c>
    </row>
    <row r="390" spans="1:7" ht="12.75">
      <c r="A390" s="2" t="s">
        <v>236</v>
      </c>
      <c r="B390" s="1" t="s">
        <v>234</v>
      </c>
      <c r="C390" s="1"/>
      <c r="D390">
        <v>2</v>
      </c>
      <c r="E390">
        <v>50</v>
      </c>
      <c r="F390">
        <f t="shared" si="12"/>
        <v>100</v>
      </c>
      <c r="G390">
        <f t="shared" si="13"/>
        <v>115</v>
      </c>
    </row>
    <row r="391" spans="1:7" ht="12.75">
      <c r="A391" s="2" t="s">
        <v>344</v>
      </c>
      <c r="B391" s="1" t="s">
        <v>237</v>
      </c>
      <c r="C391" s="1" t="s">
        <v>345</v>
      </c>
      <c r="D391">
        <v>2</v>
      </c>
      <c r="E391">
        <v>50</v>
      </c>
      <c r="F391">
        <f t="shared" si="12"/>
        <v>100</v>
      </c>
      <c r="G391">
        <f t="shared" si="13"/>
        <v>115</v>
      </c>
    </row>
    <row r="392" spans="1:7" ht="12.75">
      <c r="A392" s="2" t="s">
        <v>98</v>
      </c>
      <c r="B392" s="1" t="s">
        <v>237</v>
      </c>
      <c r="C392" s="1"/>
      <c r="D392">
        <v>1</v>
      </c>
      <c r="E392">
        <v>50</v>
      </c>
      <c r="F392">
        <f t="shared" si="12"/>
        <v>50</v>
      </c>
      <c r="G392">
        <f t="shared" si="13"/>
        <v>57.5</v>
      </c>
    </row>
    <row r="393" spans="1:7" ht="12.75">
      <c r="A393" s="2" t="s">
        <v>238</v>
      </c>
      <c r="B393" s="1" t="s">
        <v>237</v>
      </c>
      <c r="C393" s="1"/>
      <c r="D393">
        <v>1</v>
      </c>
      <c r="E393">
        <v>50</v>
      </c>
      <c r="F393">
        <f t="shared" si="12"/>
        <v>50</v>
      </c>
      <c r="G393">
        <f t="shared" si="13"/>
        <v>57.5</v>
      </c>
    </row>
    <row r="394" spans="1:7" ht="12.75">
      <c r="A394" s="2" t="s">
        <v>116</v>
      </c>
      <c r="B394" s="1" t="s">
        <v>237</v>
      </c>
      <c r="C394" s="1"/>
      <c r="D394">
        <v>2</v>
      </c>
      <c r="E394">
        <v>50</v>
      </c>
      <c r="F394">
        <f t="shared" si="12"/>
        <v>100</v>
      </c>
      <c r="G394">
        <f t="shared" si="13"/>
        <v>115</v>
      </c>
    </row>
    <row r="395" spans="1:7" ht="12.75">
      <c r="A395" s="2" t="s">
        <v>239</v>
      </c>
      <c r="B395" s="1" t="s">
        <v>237</v>
      </c>
      <c r="C395" s="1"/>
      <c r="D395">
        <v>6</v>
      </c>
      <c r="E395">
        <v>50</v>
      </c>
      <c r="F395">
        <f t="shared" si="12"/>
        <v>300</v>
      </c>
      <c r="G395">
        <f t="shared" si="13"/>
        <v>345</v>
      </c>
    </row>
    <row r="396" spans="2:7" ht="12.75">
      <c r="B396" s="1" t="s">
        <v>237</v>
      </c>
      <c r="C396" s="1"/>
      <c r="E396">
        <v>50</v>
      </c>
      <c r="F396">
        <f t="shared" si="12"/>
        <v>0</v>
      </c>
      <c r="G396">
        <f t="shared" si="13"/>
        <v>0</v>
      </c>
    </row>
    <row r="397" spans="1:7" ht="12.75">
      <c r="A397" s="2" t="s">
        <v>58</v>
      </c>
      <c r="B397" s="1" t="s">
        <v>237</v>
      </c>
      <c r="C397" s="1"/>
      <c r="D397">
        <v>4</v>
      </c>
      <c r="E397">
        <v>50</v>
      </c>
      <c r="F397">
        <f t="shared" si="12"/>
        <v>200</v>
      </c>
      <c r="G397">
        <f t="shared" si="13"/>
        <v>230</v>
      </c>
    </row>
    <row r="398" spans="1:7" ht="12.75">
      <c r="A398" s="2" t="s">
        <v>240</v>
      </c>
      <c r="B398" s="1" t="s">
        <v>237</v>
      </c>
      <c r="C398" s="1"/>
      <c r="D398">
        <v>2</v>
      </c>
      <c r="E398">
        <v>50</v>
      </c>
      <c r="F398">
        <f t="shared" si="12"/>
        <v>100</v>
      </c>
      <c r="G398">
        <f t="shared" si="13"/>
        <v>115</v>
      </c>
    </row>
    <row r="399" spans="1:7" ht="12.75">
      <c r="A399" s="2" t="s">
        <v>241</v>
      </c>
      <c r="B399" s="1" t="s">
        <v>237</v>
      </c>
      <c r="C399" s="1"/>
      <c r="D399">
        <v>6</v>
      </c>
      <c r="E399">
        <v>50</v>
      </c>
      <c r="F399">
        <f t="shared" si="12"/>
        <v>300</v>
      </c>
      <c r="G399">
        <f t="shared" si="13"/>
        <v>345</v>
      </c>
    </row>
    <row r="400" spans="1:7" ht="12.75">
      <c r="A400" s="2"/>
      <c r="B400" s="1" t="s">
        <v>237</v>
      </c>
      <c r="C400" s="1"/>
      <c r="E400">
        <v>50</v>
      </c>
      <c r="F400">
        <f t="shared" si="12"/>
        <v>0</v>
      </c>
      <c r="G400">
        <f t="shared" si="13"/>
        <v>0</v>
      </c>
    </row>
    <row r="401" spans="1:7" ht="12.75">
      <c r="A401" s="2" t="s">
        <v>242</v>
      </c>
      <c r="B401" s="1" t="s">
        <v>237</v>
      </c>
      <c r="C401" s="1"/>
      <c r="D401">
        <v>4</v>
      </c>
      <c r="E401">
        <v>50</v>
      </c>
      <c r="F401">
        <f t="shared" si="12"/>
        <v>200</v>
      </c>
      <c r="G401">
        <f t="shared" si="13"/>
        <v>230</v>
      </c>
    </row>
    <row r="402" spans="1:7" ht="12.75">
      <c r="A402" s="2" t="s">
        <v>348</v>
      </c>
      <c r="B402" s="1" t="s">
        <v>243</v>
      </c>
      <c r="C402" s="1" t="s">
        <v>349</v>
      </c>
      <c r="D402">
        <v>5</v>
      </c>
      <c r="E402">
        <v>10</v>
      </c>
      <c r="F402">
        <f t="shared" si="12"/>
        <v>50</v>
      </c>
      <c r="G402">
        <f t="shared" si="13"/>
        <v>57.5</v>
      </c>
    </row>
    <row r="403" spans="1:7" ht="12.75">
      <c r="A403" s="2" t="s">
        <v>219</v>
      </c>
      <c r="B403" s="1" t="s">
        <v>243</v>
      </c>
      <c r="C403" s="1"/>
      <c r="D403">
        <v>3</v>
      </c>
      <c r="E403">
        <v>10</v>
      </c>
      <c r="F403">
        <f t="shared" si="12"/>
        <v>30</v>
      </c>
      <c r="G403">
        <f t="shared" si="13"/>
        <v>34.5</v>
      </c>
    </row>
    <row r="404" spans="1:7" ht="12.75">
      <c r="A404" s="2" t="s">
        <v>346</v>
      </c>
      <c r="B404" s="1" t="s">
        <v>243</v>
      </c>
      <c r="C404" s="1" t="s">
        <v>347</v>
      </c>
      <c r="D404">
        <v>6</v>
      </c>
      <c r="E404">
        <v>10</v>
      </c>
      <c r="F404">
        <f t="shared" si="12"/>
        <v>60</v>
      </c>
      <c r="G404">
        <f t="shared" si="13"/>
        <v>69</v>
      </c>
    </row>
    <row r="405" spans="1:7" ht="12.75">
      <c r="A405" s="2" t="s">
        <v>244</v>
      </c>
      <c r="B405" s="1" t="s">
        <v>243</v>
      </c>
      <c r="C405" s="1"/>
      <c r="D405">
        <v>4</v>
      </c>
      <c r="E405">
        <v>10</v>
      </c>
      <c r="F405">
        <f t="shared" si="12"/>
        <v>40</v>
      </c>
      <c r="G405">
        <f t="shared" si="13"/>
        <v>46</v>
      </c>
    </row>
    <row r="406" spans="1:7" ht="12.75">
      <c r="A406" s="2" t="s">
        <v>245</v>
      </c>
      <c r="B406" s="1" t="s">
        <v>243</v>
      </c>
      <c r="C406" s="1"/>
      <c r="D406">
        <v>5</v>
      </c>
      <c r="E406">
        <v>10</v>
      </c>
      <c r="F406">
        <f t="shared" si="12"/>
        <v>50</v>
      </c>
      <c r="G406">
        <f t="shared" si="13"/>
        <v>57.5</v>
      </c>
    </row>
    <row r="407" spans="1:7" ht="12.75">
      <c r="A407" s="2" t="s">
        <v>50</v>
      </c>
      <c r="B407" s="1" t="s">
        <v>243</v>
      </c>
      <c r="C407" s="1"/>
      <c r="D407">
        <v>5</v>
      </c>
      <c r="E407">
        <v>10</v>
      </c>
      <c r="F407">
        <f t="shared" si="12"/>
        <v>50</v>
      </c>
      <c r="G407">
        <f t="shared" si="13"/>
        <v>57.5</v>
      </c>
    </row>
    <row r="408" spans="1:7" ht="12.75">
      <c r="A408" s="2" t="s">
        <v>49</v>
      </c>
      <c r="B408" s="1" t="s">
        <v>243</v>
      </c>
      <c r="C408" s="1"/>
      <c r="D408">
        <v>11</v>
      </c>
      <c r="E408">
        <v>10</v>
      </c>
      <c r="F408">
        <f t="shared" si="12"/>
        <v>110</v>
      </c>
      <c r="G408">
        <f t="shared" si="13"/>
        <v>126.5</v>
      </c>
    </row>
    <row r="409" spans="1:7" ht="12.75">
      <c r="A409" s="2" t="s">
        <v>246</v>
      </c>
      <c r="B409" s="1" t="s">
        <v>243</v>
      </c>
      <c r="C409" s="1"/>
      <c r="D409">
        <v>11</v>
      </c>
      <c r="E409">
        <v>10</v>
      </c>
      <c r="F409">
        <f t="shared" si="12"/>
        <v>110</v>
      </c>
      <c r="G409">
        <f t="shared" si="13"/>
        <v>126.5</v>
      </c>
    </row>
    <row r="410" spans="1:7" ht="12.75">
      <c r="A410" s="2" t="s">
        <v>248</v>
      </c>
      <c r="B410" s="1" t="s">
        <v>247</v>
      </c>
      <c r="C410" s="1"/>
      <c r="D410">
        <v>2</v>
      </c>
      <c r="E410">
        <v>105</v>
      </c>
      <c r="F410">
        <f t="shared" si="12"/>
        <v>210</v>
      </c>
      <c r="G410">
        <f t="shared" si="13"/>
        <v>241.5</v>
      </c>
    </row>
    <row r="411" spans="1:7" ht="12.75">
      <c r="A411" s="2" t="s">
        <v>189</v>
      </c>
      <c r="B411" s="1" t="s">
        <v>247</v>
      </c>
      <c r="C411" s="1"/>
      <c r="D411">
        <v>1</v>
      </c>
      <c r="E411">
        <v>105</v>
      </c>
      <c r="F411">
        <f t="shared" si="12"/>
        <v>105</v>
      </c>
      <c r="G411">
        <f t="shared" si="13"/>
        <v>120.75</v>
      </c>
    </row>
    <row r="412" spans="1:7" ht="12.75">
      <c r="A412" s="2" t="s">
        <v>54</v>
      </c>
      <c r="B412" s="1" t="s">
        <v>247</v>
      </c>
      <c r="C412" s="1"/>
      <c r="D412">
        <v>1</v>
      </c>
      <c r="E412">
        <v>105</v>
      </c>
      <c r="F412">
        <f t="shared" si="12"/>
        <v>105</v>
      </c>
      <c r="G412">
        <f t="shared" si="13"/>
        <v>120.75</v>
      </c>
    </row>
    <row r="413" spans="1:7" ht="12.75">
      <c r="A413" s="2" t="s">
        <v>104</v>
      </c>
      <c r="B413" s="1" t="s">
        <v>247</v>
      </c>
      <c r="C413" s="1"/>
      <c r="D413">
        <v>2</v>
      </c>
      <c r="E413">
        <v>105</v>
      </c>
      <c r="F413">
        <f t="shared" si="12"/>
        <v>210</v>
      </c>
      <c r="G413">
        <f t="shared" si="13"/>
        <v>241.5</v>
      </c>
    </row>
    <row r="414" spans="1:7" ht="12.75">
      <c r="A414" s="2" t="s">
        <v>182</v>
      </c>
      <c r="B414" s="1" t="s">
        <v>247</v>
      </c>
      <c r="C414" s="1"/>
      <c r="D414">
        <v>2</v>
      </c>
      <c r="E414">
        <v>105</v>
      </c>
      <c r="F414">
        <f t="shared" si="12"/>
        <v>210</v>
      </c>
      <c r="G414">
        <f t="shared" si="13"/>
        <v>241.5</v>
      </c>
    </row>
    <row r="415" spans="1:7" ht="12.75">
      <c r="A415" s="2" t="s">
        <v>250</v>
      </c>
      <c r="B415" s="1" t="s">
        <v>249</v>
      </c>
      <c r="C415" s="1"/>
      <c r="D415">
        <v>5</v>
      </c>
      <c r="E415">
        <v>140</v>
      </c>
      <c r="F415">
        <f t="shared" si="12"/>
        <v>700</v>
      </c>
      <c r="G415">
        <f t="shared" si="13"/>
        <v>805</v>
      </c>
    </row>
    <row r="416" spans="1:7" ht="12.75">
      <c r="A416" s="2" t="s">
        <v>350</v>
      </c>
      <c r="B416" s="1" t="s">
        <v>251</v>
      </c>
      <c r="C416" s="1" t="s">
        <v>351</v>
      </c>
      <c r="D416">
        <v>1</v>
      </c>
      <c r="E416">
        <v>40</v>
      </c>
      <c r="F416">
        <f t="shared" si="12"/>
        <v>40</v>
      </c>
      <c r="G416">
        <f t="shared" si="13"/>
        <v>46</v>
      </c>
    </row>
    <row r="417" spans="1:7" ht="12.75">
      <c r="A417" s="2" t="s">
        <v>252</v>
      </c>
      <c r="B417" s="1" t="s">
        <v>251</v>
      </c>
      <c r="C417" s="1"/>
      <c r="D417">
        <v>2</v>
      </c>
      <c r="E417">
        <v>40</v>
      </c>
      <c r="F417">
        <f t="shared" si="12"/>
        <v>80</v>
      </c>
      <c r="G417">
        <f t="shared" si="13"/>
        <v>92</v>
      </c>
    </row>
    <row r="418" spans="1:7" ht="12.75">
      <c r="A418" s="2" t="s">
        <v>253</v>
      </c>
      <c r="B418" s="1" t="s">
        <v>251</v>
      </c>
      <c r="C418" s="1"/>
      <c r="D418">
        <v>1</v>
      </c>
      <c r="E418">
        <v>40</v>
      </c>
      <c r="F418">
        <f t="shared" si="12"/>
        <v>40</v>
      </c>
      <c r="G418">
        <f t="shared" si="13"/>
        <v>46</v>
      </c>
    </row>
    <row r="419" spans="1:7" ht="12.75">
      <c r="A419" s="2" t="s">
        <v>117</v>
      </c>
      <c r="B419" s="1" t="s">
        <v>251</v>
      </c>
      <c r="C419" s="1"/>
      <c r="D419">
        <v>2</v>
      </c>
      <c r="E419">
        <v>40</v>
      </c>
      <c r="F419">
        <f t="shared" si="12"/>
        <v>80</v>
      </c>
      <c r="G419">
        <f t="shared" si="13"/>
        <v>92</v>
      </c>
    </row>
    <row r="420" spans="1:7" ht="12.75">
      <c r="A420" s="2" t="s">
        <v>254</v>
      </c>
      <c r="B420" s="1" t="s">
        <v>251</v>
      </c>
      <c r="C420" s="1"/>
      <c r="D420">
        <v>1</v>
      </c>
      <c r="E420">
        <v>40</v>
      </c>
      <c r="F420">
        <f t="shared" si="12"/>
        <v>40</v>
      </c>
      <c r="G420">
        <f t="shared" si="13"/>
        <v>46</v>
      </c>
    </row>
    <row r="421" spans="1:7" ht="12.75">
      <c r="A421" s="2" t="s">
        <v>282</v>
      </c>
      <c r="B421" s="1" t="s">
        <v>251</v>
      </c>
      <c r="C421" s="1" t="s">
        <v>287</v>
      </c>
      <c r="D421">
        <v>1</v>
      </c>
      <c r="E421">
        <v>40</v>
      </c>
      <c r="F421">
        <f t="shared" si="12"/>
        <v>40</v>
      </c>
      <c r="G421">
        <f t="shared" si="13"/>
        <v>46</v>
      </c>
    </row>
    <row r="422" spans="1:7" ht="12.75">
      <c r="A422" s="2">
        <v>2</v>
      </c>
      <c r="B422" s="1" t="s">
        <v>251</v>
      </c>
      <c r="C422" s="1"/>
      <c r="D422">
        <v>2</v>
      </c>
      <c r="E422">
        <v>40</v>
      </c>
      <c r="F422">
        <f t="shared" si="12"/>
        <v>80</v>
      </c>
      <c r="G422">
        <f t="shared" si="13"/>
        <v>92</v>
      </c>
    </row>
    <row r="423" spans="1:7" ht="12.75">
      <c r="A423" s="2" t="s">
        <v>256</v>
      </c>
      <c r="B423" s="1" t="s">
        <v>255</v>
      </c>
      <c r="C423" s="1" t="s">
        <v>336</v>
      </c>
      <c r="D423">
        <v>1</v>
      </c>
      <c r="E423">
        <v>35</v>
      </c>
      <c r="F423">
        <f t="shared" si="12"/>
        <v>35</v>
      </c>
      <c r="G423">
        <f t="shared" si="13"/>
        <v>40.25</v>
      </c>
    </row>
    <row r="424" spans="1:7" ht="12.75">
      <c r="A424" s="2" t="s">
        <v>257</v>
      </c>
      <c r="B424" s="1" t="s">
        <v>255</v>
      </c>
      <c r="C424" s="1"/>
      <c r="D424">
        <v>2</v>
      </c>
      <c r="E424">
        <v>35</v>
      </c>
      <c r="F424">
        <f t="shared" si="12"/>
        <v>70</v>
      </c>
      <c r="G424">
        <f t="shared" si="13"/>
        <v>80.5</v>
      </c>
    </row>
    <row r="425" spans="1:7" ht="12.75">
      <c r="A425" s="2" t="s">
        <v>30</v>
      </c>
      <c r="B425" s="1" t="s">
        <v>255</v>
      </c>
      <c r="C425" s="1"/>
      <c r="D425">
        <v>2</v>
      </c>
      <c r="E425">
        <v>35</v>
      </c>
      <c r="F425">
        <f t="shared" si="12"/>
        <v>70</v>
      </c>
      <c r="G425">
        <f t="shared" si="13"/>
        <v>80.5</v>
      </c>
    </row>
    <row r="426" spans="1:7" ht="12.75">
      <c r="A426" s="2" t="s">
        <v>258</v>
      </c>
      <c r="B426" s="1" t="s">
        <v>255</v>
      </c>
      <c r="C426" s="1"/>
      <c r="D426">
        <v>1</v>
      </c>
      <c r="E426">
        <v>35</v>
      </c>
      <c r="F426">
        <f t="shared" si="12"/>
        <v>35</v>
      </c>
      <c r="G426">
        <f t="shared" si="13"/>
        <v>40.25</v>
      </c>
    </row>
    <row r="427" spans="1:7" ht="12.75">
      <c r="A427" s="2" t="s">
        <v>259</v>
      </c>
      <c r="B427" s="1" t="s">
        <v>255</v>
      </c>
      <c r="C427" s="1"/>
      <c r="D427">
        <v>1</v>
      </c>
      <c r="E427">
        <v>35</v>
      </c>
      <c r="F427">
        <f t="shared" si="12"/>
        <v>35</v>
      </c>
      <c r="G427">
        <f t="shared" si="13"/>
        <v>40.25</v>
      </c>
    </row>
    <row r="428" spans="1:7" ht="12.75">
      <c r="A428" s="2" t="s">
        <v>104</v>
      </c>
      <c r="B428" s="1" t="s">
        <v>255</v>
      </c>
      <c r="C428" s="1"/>
      <c r="D428">
        <v>2</v>
      </c>
      <c r="E428">
        <v>35</v>
      </c>
      <c r="F428">
        <f t="shared" si="12"/>
        <v>70</v>
      </c>
      <c r="G428">
        <f t="shared" si="13"/>
        <v>80.5</v>
      </c>
    </row>
    <row r="429" spans="1:7" ht="12.75">
      <c r="A429" s="2" t="s">
        <v>260</v>
      </c>
      <c r="B429" s="1" t="s">
        <v>255</v>
      </c>
      <c r="C429" s="1"/>
      <c r="D429">
        <v>1</v>
      </c>
      <c r="E429">
        <v>35</v>
      </c>
      <c r="F429">
        <f t="shared" si="12"/>
        <v>35</v>
      </c>
      <c r="G429">
        <f t="shared" si="13"/>
        <v>40.25</v>
      </c>
    </row>
    <row r="430" spans="1:7" ht="12.75">
      <c r="A430" s="2" t="s">
        <v>31</v>
      </c>
      <c r="B430" s="1" t="s">
        <v>255</v>
      </c>
      <c r="C430" s="1"/>
      <c r="D430">
        <v>1</v>
      </c>
      <c r="E430">
        <v>35</v>
      </c>
      <c r="F430">
        <f t="shared" si="12"/>
        <v>35</v>
      </c>
      <c r="G430">
        <f t="shared" si="13"/>
        <v>40.25</v>
      </c>
    </row>
    <row r="431" spans="1:7" ht="12.75">
      <c r="A431" s="2" t="s">
        <v>261</v>
      </c>
      <c r="B431" s="1" t="s">
        <v>255</v>
      </c>
      <c r="C431" s="1"/>
      <c r="D431">
        <v>2</v>
      </c>
      <c r="E431">
        <v>35</v>
      </c>
      <c r="F431">
        <f t="shared" si="12"/>
        <v>70</v>
      </c>
      <c r="G431">
        <f t="shared" si="13"/>
        <v>80.5</v>
      </c>
    </row>
    <row r="432" spans="1:7" ht="12.75">
      <c r="A432" s="2" t="s">
        <v>262</v>
      </c>
      <c r="B432" s="1" t="s">
        <v>255</v>
      </c>
      <c r="C432" s="1"/>
      <c r="D432">
        <v>7</v>
      </c>
      <c r="E432">
        <v>35</v>
      </c>
      <c r="F432">
        <f t="shared" si="12"/>
        <v>245</v>
      </c>
      <c r="G432">
        <f t="shared" si="13"/>
        <v>281.75</v>
      </c>
    </row>
    <row r="433" spans="1:7" ht="12.75">
      <c r="A433" s="2" t="s">
        <v>352</v>
      </c>
      <c r="B433" s="1" t="s">
        <v>263</v>
      </c>
      <c r="C433" s="1" t="s">
        <v>353</v>
      </c>
      <c r="D433">
        <v>9</v>
      </c>
      <c r="E433">
        <v>75</v>
      </c>
      <c r="F433">
        <f t="shared" si="12"/>
        <v>675</v>
      </c>
      <c r="G433">
        <f t="shared" si="13"/>
        <v>776.25</v>
      </c>
    </row>
    <row r="434" spans="1:7" ht="12.75">
      <c r="A434" s="2" t="s">
        <v>34</v>
      </c>
      <c r="B434" s="1" t="s">
        <v>263</v>
      </c>
      <c r="C434" s="1"/>
      <c r="D434">
        <v>1</v>
      </c>
      <c r="E434">
        <v>75</v>
      </c>
      <c r="F434">
        <f t="shared" si="12"/>
        <v>75</v>
      </c>
      <c r="G434">
        <f t="shared" si="13"/>
        <v>86.25</v>
      </c>
    </row>
    <row r="435" spans="1:7" ht="12.75">
      <c r="A435" s="2" t="s">
        <v>258</v>
      </c>
      <c r="B435" s="1" t="s">
        <v>263</v>
      </c>
      <c r="C435" s="1"/>
      <c r="D435">
        <v>1</v>
      </c>
      <c r="E435">
        <v>75</v>
      </c>
      <c r="F435">
        <f t="shared" si="12"/>
        <v>75</v>
      </c>
      <c r="G435">
        <f t="shared" si="13"/>
        <v>86.25</v>
      </c>
    </row>
    <row r="436" spans="1:7" ht="12.75">
      <c r="A436" s="2" t="s">
        <v>264</v>
      </c>
      <c r="B436" s="1" t="s">
        <v>263</v>
      </c>
      <c r="C436" s="1"/>
      <c r="D436">
        <v>1</v>
      </c>
      <c r="E436">
        <v>75</v>
      </c>
      <c r="F436">
        <f t="shared" si="12"/>
        <v>75</v>
      </c>
      <c r="G436">
        <f t="shared" si="13"/>
        <v>86.25</v>
      </c>
    </row>
    <row r="437" spans="2:7" ht="12.75">
      <c r="B437" s="1" t="s">
        <v>263</v>
      </c>
      <c r="C437" s="1"/>
      <c r="E437">
        <v>75</v>
      </c>
      <c r="F437">
        <f t="shared" si="12"/>
        <v>0</v>
      </c>
      <c r="G437">
        <f t="shared" si="13"/>
        <v>0</v>
      </c>
    </row>
    <row r="438" spans="1:7" ht="12.75">
      <c r="A438" s="2" t="s">
        <v>265</v>
      </c>
      <c r="B438" s="1" t="s">
        <v>263</v>
      </c>
      <c r="C438" s="1"/>
      <c r="D438">
        <v>1</v>
      </c>
      <c r="E438">
        <v>75</v>
      </c>
      <c r="F438">
        <f t="shared" si="12"/>
        <v>75</v>
      </c>
      <c r="G438">
        <f t="shared" si="13"/>
        <v>86.25</v>
      </c>
    </row>
    <row r="439" spans="1:7" ht="12.75">
      <c r="A439" s="2" t="s">
        <v>266</v>
      </c>
      <c r="B439" s="1" t="s">
        <v>263</v>
      </c>
      <c r="C439" s="1"/>
      <c r="D439">
        <v>3</v>
      </c>
      <c r="E439">
        <v>75</v>
      </c>
      <c r="F439">
        <f t="shared" si="12"/>
        <v>225</v>
      </c>
      <c r="G439">
        <f t="shared" si="13"/>
        <v>258.75</v>
      </c>
    </row>
    <row r="440" spans="1:7" ht="12.75">
      <c r="A440" t="s">
        <v>354</v>
      </c>
      <c r="B440" t="s">
        <v>274</v>
      </c>
      <c r="C440" t="s">
        <v>355</v>
      </c>
      <c r="D440">
        <v>6</v>
      </c>
      <c r="E440">
        <v>95</v>
      </c>
      <c r="F440">
        <f t="shared" si="12"/>
        <v>570</v>
      </c>
      <c r="G440">
        <f t="shared" si="13"/>
        <v>655.5</v>
      </c>
    </row>
    <row r="441" spans="1:7" ht="12.75">
      <c r="A441" t="s">
        <v>275</v>
      </c>
      <c r="B441" t="s">
        <v>274</v>
      </c>
      <c r="D441">
        <v>6</v>
      </c>
      <c r="E441">
        <v>95</v>
      </c>
      <c r="F441">
        <f t="shared" si="12"/>
        <v>570</v>
      </c>
      <c r="G441">
        <f t="shared" si="13"/>
        <v>655.5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9"/>
  <sheetViews>
    <sheetView tabSelected="1" workbookViewId="0" topLeftCell="A1">
      <selection activeCell="P5" sqref="P5"/>
    </sheetView>
  </sheetViews>
  <sheetFormatPr defaultColWidth="9.140625" defaultRowHeight="12.75"/>
  <cols>
    <col min="1" max="1" width="17.8515625" style="0" customWidth="1"/>
    <col min="2" max="2" width="33.00390625" style="17" customWidth="1"/>
    <col min="3" max="3" width="7.7109375" style="0" customWidth="1"/>
    <col min="13" max="13" width="9.140625" style="20" customWidth="1"/>
  </cols>
  <sheetData>
    <row r="1" spans="1:13" ht="15.75">
      <c r="A1" s="18" t="s">
        <v>276</v>
      </c>
      <c r="B1" s="18" t="s">
        <v>450</v>
      </c>
      <c r="C1" s="18" t="s">
        <v>283</v>
      </c>
      <c r="D1" s="18" t="s">
        <v>451</v>
      </c>
      <c r="E1" s="18" t="s">
        <v>279</v>
      </c>
      <c r="F1" s="18" t="s">
        <v>357</v>
      </c>
      <c r="G1" s="19">
        <v>0.15</v>
      </c>
      <c r="H1" s="18" t="s">
        <v>441</v>
      </c>
      <c r="I1" s="18" t="s">
        <v>453</v>
      </c>
      <c r="J1" s="18" t="s">
        <v>454</v>
      </c>
      <c r="K1" s="18" t="s">
        <v>455</v>
      </c>
      <c r="L1" s="18" t="s">
        <v>442</v>
      </c>
      <c r="M1" s="20" t="s">
        <v>449</v>
      </c>
    </row>
    <row r="2" spans="1:9" ht="15.75">
      <c r="A2" s="12" t="s">
        <v>447</v>
      </c>
      <c r="B2" s="3" t="s">
        <v>251</v>
      </c>
      <c r="C2" s="1"/>
      <c r="D2">
        <v>2</v>
      </c>
      <c r="E2">
        <v>40</v>
      </c>
      <c r="F2">
        <f aca="true" t="shared" si="0" ref="F2:F67">D2*E2</f>
        <v>80</v>
      </c>
      <c r="G2">
        <f aca="true" t="shared" si="1" ref="G2:G14">F2+F2*15/100</f>
        <v>92</v>
      </c>
      <c r="I2">
        <f>1.4*D2</f>
        <v>2.8</v>
      </c>
    </row>
    <row r="3" spans="1:13" ht="15.75">
      <c r="A3" s="12" t="s">
        <v>447</v>
      </c>
      <c r="B3" s="3" t="s">
        <v>290</v>
      </c>
      <c r="C3" s="1"/>
      <c r="D3">
        <v>2</v>
      </c>
      <c r="E3">
        <v>45</v>
      </c>
      <c r="F3">
        <f t="shared" si="0"/>
        <v>90</v>
      </c>
      <c r="G3">
        <f t="shared" si="1"/>
        <v>103.5</v>
      </c>
      <c r="H3" s="14">
        <f>SUM(G2:G3)</f>
        <v>195.5</v>
      </c>
      <c r="I3">
        <f>1.4*D3</f>
        <v>2.8</v>
      </c>
      <c r="J3" s="14">
        <f>SUM(I2:I3)</f>
        <v>5.6</v>
      </c>
      <c r="K3" s="14">
        <f>H3+J3</f>
        <v>201.1</v>
      </c>
      <c r="L3">
        <v>196</v>
      </c>
      <c r="M3" s="21">
        <f>K3-L3</f>
        <v>5.099999999999994</v>
      </c>
    </row>
    <row r="4" spans="1:13" ht="15.75">
      <c r="A4" s="12"/>
      <c r="B4" s="3"/>
      <c r="C4" s="1"/>
      <c r="F4">
        <f t="shared" si="0"/>
        <v>0</v>
      </c>
      <c r="H4" s="14"/>
      <c r="I4" s="14"/>
      <c r="J4" s="14"/>
      <c r="K4" s="14"/>
      <c r="M4" s="21"/>
    </row>
    <row r="5" spans="1:13" ht="15.75">
      <c r="A5" s="12" t="s">
        <v>452</v>
      </c>
      <c r="B5" s="3" t="s">
        <v>291</v>
      </c>
      <c r="C5" s="1" t="s">
        <v>309</v>
      </c>
      <c r="D5">
        <v>2</v>
      </c>
      <c r="E5">
        <v>40</v>
      </c>
      <c r="F5">
        <f t="shared" si="0"/>
        <v>80</v>
      </c>
      <c r="G5">
        <f t="shared" si="1"/>
        <v>92</v>
      </c>
      <c r="H5" s="14">
        <f>SUM(G5)</f>
        <v>92</v>
      </c>
      <c r="I5">
        <f>1.4*D5</f>
        <v>2.8</v>
      </c>
      <c r="J5" s="14">
        <f>SUM(I5)</f>
        <v>2.8</v>
      </c>
      <c r="K5" s="14">
        <f>H5+J5</f>
        <v>94.8</v>
      </c>
      <c r="M5" s="21">
        <f>K5-L5</f>
        <v>94.8</v>
      </c>
    </row>
    <row r="6" spans="1:13" ht="15.75">
      <c r="A6" s="12"/>
      <c r="B6" s="3"/>
      <c r="C6" s="1"/>
      <c r="F6">
        <f t="shared" si="0"/>
        <v>0</v>
      </c>
      <c r="H6" s="14"/>
      <c r="I6" s="14"/>
      <c r="J6" s="14"/>
      <c r="K6" s="14"/>
      <c r="M6" s="21"/>
    </row>
    <row r="7" spans="1:13" ht="15.75">
      <c r="A7" s="13" t="s">
        <v>443</v>
      </c>
      <c r="B7" s="3" t="s">
        <v>82</v>
      </c>
      <c r="C7" s="1"/>
      <c r="D7">
        <v>14</v>
      </c>
      <c r="E7">
        <v>12</v>
      </c>
      <c r="F7">
        <f t="shared" si="0"/>
        <v>168</v>
      </c>
      <c r="G7">
        <f t="shared" si="1"/>
        <v>193.2</v>
      </c>
      <c r="H7">
        <f>SUM(G7)</f>
        <v>193.2</v>
      </c>
      <c r="I7">
        <f aca="true" t="shared" si="2" ref="I7:I12">1.4*D7</f>
        <v>19.599999999999998</v>
      </c>
      <c r="J7">
        <f>SUM(I7)</f>
        <v>19.599999999999998</v>
      </c>
      <c r="K7" s="14">
        <f aca="true" t="shared" si="3" ref="K7:K12">H7+J7</f>
        <v>212.79999999999998</v>
      </c>
      <c r="M7" s="21">
        <f aca="true" t="shared" si="4" ref="M7:M12">K7-L7</f>
        <v>212.79999999999998</v>
      </c>
    </row>
    <row r="8" spans="1:13" ht="15.75">
      <c r="A8" s="13" t="s">
        <v>443</v>
      </c>
      <c r="B8" s="3" t="s">
        <v>127</v>
      </c>
      <c r="C8" s="1"/>
      <c r="D8">
        <v>10</v>
      </c>
      <c r="E8">
        <v>26</v>
      </c>
      <c r="F8">
        <f t="shared" si="0"/>
        <v>260</v>
      </c>
      <c r="G8">
        <f t="shared" si="1"/>
        <v>299</v>
      </c>
      <c r="H8">
        <f>SUM(G8)</f>
        <v>299</v>
      </c>
      <c r="I8">
        <f t="shared" si="2"/>
        <v>14</v>
      </c>
      <c r="J8">
        <f>SUM(I8)</f>
        <v>14</v>
      </c>
      <c r="K8" s="14">
        <f t="shared" si="3"/>
        <v>313</v>
      </c>
      <c r="M8" s="21">
        <f t="shared" si="4"/>
        <v>313</v>
      </c>
    </row>
    <row r="9" spans="1:13" ht="15.75">
      <c r="A9" s="12"/>
      <c r="B9" s="3"/>
      <c r="C9" s="1"/>
      <c r="F9">
        <f t="shared" si="0"/>
        <v>0</v>
      </c>
      <c r="K9" s="14"/>
      <c r="M9" s="21"/>
    </row>
    <row r="10" spans="1:13" ht="15.75">
      <c r="A10" s="12" t="s">
        <v>372</v>
      </c>
      <c r="B10" s="3" t="s">
        <v>291</v>
      </c>
      <c r="C10" s="1"/>
      <c r="D10">
        <v>3</v>
      </c>
      <c r="E10">
        <v>40</v>
      </c>
      <c r="F10">
        <f t="shared" si="0"/>
        <v>120</v>
      </c>
      <c r="G10">
        <f t="shared" si="1"/>
        <v>138</v>
      </c>
      <c r="H10">
        <f>SUM(G10)</f>
        <v>138</v>
      </c>
      <c r="I10">
        <f t="shared" si="2"/>
        <v>4.199999999999999</v>
      </c>
      <c r="J10">
        <f>SUM(I10)</f>
        <v>4.199999999999999</v>
      </c>
      <c r="K10" s="14">
        <f t="shared" si="3"/>
        <v>142.2</v>
      </c>
      <c r="M10" s="21">
        <f t="shared" si="4"/>
        <v>142.2</v>
      </c>
    </row>
    <row r="11" spans="1:13" ht="15.75">
      <c r="A11" s="12"/>
      <c r="B11" s="3"/>
      <c r="C11" s="1"/>
      <c r="F11">
        <f t="shared" si="0"/>
        <v>0</v>
      </c>
      <c r="K11" s="14"/>
      <c r="M11" s="21"/>
    </row>
    <row r="12" spans="1:13" ht="15.75">
      <c r="A12" s="13" t="s">
        <v>443</v>
      </c>
      <c r="B12" s="16" t="s">
        <v>185</v>
      </c>
      <c r="C12" s="1"/>
      <c r="D12">
        <v>1</v>
      </c>
      <c r="E12">
        <v>50</v>
      </c>
      <c r="F12">
        <f t="shared" si="0"/>
        <v>50</v>
      </c>
      <c r="G12">
        <f t="shared" si="1"/>
        <v>57.5</v>
      </c>
      <c r="H12">
        <f>SUM(G12)</f>
        <v>57.5</v>
      </c>
      <c r="I12">
        <f t="shared" si="2"/>
        <v>1.4</v>
      </c>
      <c r="J12">
        <f>SUM(I12)</f>
        <v>1.4</v>
      </c>
      <c r="K12" s="14">
        <f t="shared" si="3"/>
        <v>58.9</v>
      </c>
      <c r="M12" s="21">
        <f t="shared" si="4"/>
        <v>58.9</v>
      </c>
    </row>
    <row r="13" spans="1:6" ht="15.75">
      <c r="A13" s="12"/>
      <c r="B13" s="16"/>
      <c r="C13" s="1"/>
      <c r="F13">
        <f t="shared" si="0"/>
        <v>0</v>
      </c>
    </row>
    <row r="14" spans="1:13" ht="15.75">
      <c r="A14" s="12" t="s">
        <v>448</v>
      </c>
      <c r="B14" s="3" t="s">
        <v>82</v>
      </c>
      <c r="C14" s="1"/>
      <c r="D14">
        <v>7</v>
      </c>
      <c r="E14">
        <v>12</v>
      </c>
      <c r="F14">
        <f t="shared" si="0"/>
        <v>84</v>
      </c>
      <c r="G14">
        <f t="shared" si="1"/>
        <v>96.6</v>
      </c>
      <c r="H14" s="14">
        <f>SUM(G14)</f>
        <v>96.6</v>
      </c>
      <c r="I14">
        <f>1.4*D14</f>
        <v>9.799999999999999</v>
      </c>
      <c r="J14" s="14">
        <f>SUM(I14)</f>
        <v>9.799999999999999</v>
      </c>
      <c r="K14" s="14">
        <f>H14+J14</f>
        <v>106.39999999999999</v>
      </c>
      <c r="L14">
        <v>97</v>
      </c>
      <c r="M14" s="21">
        <f>K14-L14</f>
        <v>9.399999999999991</v>
      </c>
    </row>
    <row r="15" spans="1:6" ht="15.75">
      <c r="A15" s="12"/>
      <c r="B15" s="16"/>
      <c r="C15" s="1"/>
      <c r="F15">
        <f t="shared" si="0"/>
        <v>0</v>
      </c>
    </row>
    <row r="16" spans="1:6" ht="15.75">
      <c r="A16" s="2"/>
      <c r="B16" s="16"/>
      <c r="C16" s="1"/>
      <c r="F16">
        <f t="shared" si="0"/>
        <v>0</v>
      </c>
    </row>
    <row r="17" spans="1:14" ht="15.75">
      <c r="A17" s="12" t="s">
        <v>358</v>
      </c>
      <c r="B17" s="16" t="s">
        <v>185</v>
      </c>
      <c r="C17" s="8"/>
      <c r="D17" s="9">
        <v>1</v>
      </c>
      <c r="E17" s="9">
        <v>50</v>
      </c>
      <c r="F17">
        <f t="shared" si="0"/>
        <v>50</v>
      </c>
      <c r="G17" s="9">
        <f>F17+F17*15/100</f>
        <v>57.5</v>
      </c>
      <c r="H17" s="15">
        <f>SUM(G17)</f>
        <v>57.5</v>
      </c>
      <c r="I17">
        <f>1.4*D17</f>
        <v>1.4</v>
      </c>
      <c r="J17" s="15">
        <f>SUM(I17)</f>
        <v>1.4</v>
      </c>
      <c r="K17" s="14">
        <f>H17+J17</f>
        <v>58.9</v>
      </c>
      <c r="L17" s="9">
        <v>57.5</v>
      </c>
      <c r="M17" s="21">
        <f>K17-L17</f>
        <v>1.3999999999999986</v>
      </c>
      <c r="N17" s="9"/>
    </row>
    <row r="18" spans="1:14" ht="15.75">
      <c r="A18" s="7"/>
      <c r="B18" s="16"/>
      <c r="C18" s="8"/>
      <c r="D18" s="9"/>
      <c r="E18" s="9"/>
      <c r="F18">
        <f t="shared" si="0"/>
        <v>0</v>
      </c>
      <c r="G18" s="9"/>
      <c r="H18" s="9"/>
      <c r="I18" s="9"/>
      <c r="J18" s="9"/>
      <c r="K18" s="9"/>
      <c r="L18" s="9"/>
      <c r="M18" s="22"/>
      <c r="N18" s="9"/>
    </row>
    <row r="19" spans="1:14" ht="15.75">
      <c r="A19" s="12" t="s">
        <v>359</v>
      </c>
      <c r="B19" s="16" t="s">
        <v>127</v>
      </c>
      <c r="C19" s="8"/>
      <c r="D19" s="9">
        <v>1</v>
      </c>
      <c r="E19" s="9">
        <v>26</v>
      </c>
      <c r="F19">
        <f t="shared" si="0"/>
        <v>26</v>
      </c>
      <c r="G19" s="9">
        <f>F19+F19*15/100</f>
        <v>29.9</v>
      </c>
      <c r="H19" s="9"/>
      <c r="I19">
        <f>1.4*D19</f>
        <v>1.4</v>
      </c>
      <c r="J19" s="9"/>
      <c r="K19" s="9"/>
      <c r="L19" s="9"/>
      <c r="M19" s="22"/>
      <c r="N19" s="9"/>
    </row>
    <row r="20" spans="1:14" ht="15.75">
      <c r="A20" s="12" t="s">
        <v>359</v>
      </c>
      <c r="B20" s="16" t="s">
        <v>169</v>
      </c>
      <c r="C20" s="8"/>
      <c r="D20" s="9">
        <v>1</v>
      </c>
      <c r="E20" s="9">
        <v>12</v>
      </c>
      <c r="F20">
        <f t="shared" si="0"/>
        <v>12</v>
      </c>
      <c r="G20" s="9">
        <f>F20+F20*15/100</f>
        <v>13.8</v>
      </c>
      <c r="H20" s="9"/>
      <c r="I20">
        <f>1.4*D20</f>
        <v>1.4</v>
      </c>
      <c r="J20" s="9"/>
      <c r="K20" s="9"/>
      <c r="L20" s="9"/>
      <c r="M20" s="22"/>
      <c r="N20" s="9"/>
    </row>
    <row r="21" spans="1:14" ht="15.75">
      <c r="A21" s="12" t="s">
        <v>359</v>
      </c>
      <c r="B21" s="3" t="s">
        <v>82</v>
      </c>
      <c r="C21" s="1"/>
      <c r="D21">
        <v>1</v>
      </c>
      <c r="E21">
        <v>12</v>
      </c>
      <c r="F21">
        <f t="shared" si="0"/>
        <v>12</v>
      </c>
      <c r="G21" s="9">
        <f>F21+F21*15/100</f>
        <v>13.8</v>
      </c>
      <c r="H21" s="9"/>
      <c r="I21">
        <f>1.4*D21</f>
        <v>1.4</v>
      </c>
      <c r="J21" s="9"/>
      <c r="K21" s="9"/>
      <c r="L21" s="9"/>
      <c r="M21" s="22"/>
      <c r="N21" s="9"/>
    </row>
    <row r="22" spans="1:14" ht="15.75">
      <c r="A22" s="12" t="s">
        <v>359</v>
      </c>
      <c r="B22" s="16" t="s">
        <v>185</v>
      </c>
      <c r="C22" s="8"/>
      <c r="D22" s="9">
        <v>1</v>
      </c>
      <c r="E22" s="9">
        <v>50</v>
      </c>
      <c r="F22">
        <f t="shared" si="0"/>
        <v>50</v>
      </c>
      <c r="G22" s="9">
        <f>F22+F22*15/100</f>
        <v>57.5</v>
      </c>
      <c r="H22" s="9"/>
      <c r="I22">
        <f>1.4*D22</f>
        <v>1.4</v>
      </c>
      <c r="J22" s="9"/>
      <c r="K22" s="9"/>
      <c r="L22" s="9"/>
      <c r="M22" s="22"/>
      <c r="N22" s="9"/>
    </row>
    <row r="23" spans="1:14" ht="15.75">
      <c r="A23" s="12" t="s">
        <v>359</v>
      </c>
      <c r="B23" s="16" t="s">
        <v>226</v>
      </c>
      <c r="C23" s="8"/>
      <c r="D23" s="9">
        <v>1</v>
      </c>
      <c r="E23" s="9">
        <v>35</v>
      </c>
      <c r="F23">
        <f t="shared" si="0"/>
        <v>35</v>
      </c>
      <c r="G23" s="9">
        <f>F23+F23*15/100</f>
        <v>40.25</v>
      </c>
      <c r="H23" s="15">
        <f>SUM(G19:G23)</f>
        <v>155.25</v>
      </c>
      <c r="I23">
        <f>1.4*D23</f>
        <v>1.4</v>
      </c>
      <c r="J23" s="15">
        <f>SUM(I19:I23)</f>
        <v>7</v>
      </c>
      <c r="K23" s="14">
        <f>H23+J23</f>
        <v>162.25</v>
      </c>
      <c r="L23" s="9">
        <v>141.5</v>
      </c>
      <c r="M23" s="21">
        <f>K23-L23</f>
        <v>20.75</v>
      </c>
      <c r="N23" s="9"/>
    </row>
    <row r="24" spans="1:14" ht="15.75">
      <c r="A24" s="7"/>
      <c r="B24" s="16"/>
      <c r="C24" s="8"/>
      <c r="D24" s="9"/>
      <c r="E24" s="9"/>
      <c r="F24">
        <f t="shared" si="0"/>
        <v>0</v>
      </c>
      <c r="G24" s="9"/>
      <c r="H24" s="9"/>
      <c r="I24" s="9"/>
      <c r="J24" s="9"/>
      <c r="K24" s="9"/>
      <c r="L24" s="9"/>
      <c r="M24" s="22"/>
      <c r="N24" s="9"/>
    </row>
    <row r="25" spans="1:9" ht="15.75">
      <c r="A25" s="10" t="s">
        <v>360</v>
      </c>
      <c r="B25" s="3" t="s">
        <v>59</v>
      </c>
      <c r="C25" s="1"/>
      <c r="D25">
        <v>6</v>
      </c>
      <c r="E25">
        <v>12</v>
      </c>
      <c r="F25">
        <f t="shared" si="0"/>
        <v>72</v>
      </c>
      <c r="G25">
        <f>F25+F25*15/100</f>
        <v>82.8</v>
      </c>
      <c r="I25">
        <f>1.4*D25</f>
        <v>8.399999999999999</v>
      </c>
    </row>
    <row r="26" spans="1:13" ht="15.75">
      <c r="A26" s="10" t="s">
        <v>360</v>
      </c>
      <c r="B26" s="3" t="s">
        <v>169</v>
      </c>
      <c r="C26" s="1"/>
      <c r="D26">
        <v>7</v>
      </c>
      <c r="E26">
        <v>12</v>
      </c>
      <c r="F26">
        <f t="shared" si="0"/>
        <v>84</v>
      </c>
      <c r="G26">
        <f>F26+F26*15/100</f>
        <v>96.6</v>
      </c>
      <c r="H26" s="14">
        <f>SUM(G25:G26)</f>
        <v>179.39999999999998</v>
      </c>
      <c r="I26">
        <f>1.4*D26</f>
        <v>9.799999999999999</v>
      </c>
      <c r="J26" s="14">
        <f>SUM(I25:I26)</f>
        <v>18.199999999999996</v>
      </c>
      <c r="K26" s="14">
        <f>H26+J26</f>
        <v>197.59999999999997</v>
      </c>
      <c r="L26">
        <v>180</v>
      </c>
      <c r="M26" s="21">
        <f>K26-L26</f>
        <v>17.599999999999966</v>
      </c>
    </row>
    <row r="27" spans="1:6" ht="15.75">
      <c r="A27" s="2"/>
      <c r="B27" s="3"/>
      <c r="C27" s="1"/>
      <c r="F27">
        <f t="shared" si="0"/>
        <v>0</v>
      </c>
    </row>
    <row r="28" spans="1:9" ht="15.75">
      <c r="A28" s="10" t="s">
        <v>361</v>
      </c>
      <c r="B28" s="3" t="s">
        <v>52</v>
      </c>
      <c r="C28" s="1"/>
      <c r="D28">
        <v>10</v>
      </c>
      <c r="E28">
        <v>28</v>
      </c>
      <c r="F28">
        <f t="shared" si="0"/>
        <v>280</v>
      </c>
      <c r="G28">
        <f>F28+F28*15/100</f>
        <v>322</v>
      </c>
      <c r="I28">
        <f>1.4*D28</f>
        <v>14</v>
      </c>
    </row>
    <row r="29" spans="1:9" ht="15.75">
      <c r="A29" s="10" t="s">
        <v>361</v>
      </c>
      <c r="B29" s="3" t="s">
        <v>263</v>
      </c>
      <c r="C29" s="1"/>
      <c r="D29">
        <v>3</v>
      </c>
      <c r="E29">
        <v>75</v>
      </c>
      <c r="F29">
        <f t="shared" si="0"/>
        <v>225</v>
      </c>
      <c r="G29">
        <f>F29+F29*15/100</f>
        <v>258.75</v>
      </c>
      <c r="I29">
        <f>1.4*D29</f>
        <v>4.199999999999999</v>
      </c>
    </row>
    <row r="30" spans="1:9" ht="15.75">
      <c r="A30" s="10" t="s">
        <v>361</v>
      </c>
      <c r="B30" s="3" t="s">
        <v>124</v>
      </c>
      <c r="C30" s="1"/>
      <c r="D30">
        <v>6</v>
      </c>
      <c r="E30">
        <v>55</v>
      </c>
      <c r="F30">
        <f t="shared" si="0"/>
        <v>330</v>
      </c>
      <c r="G30">
        <f>F30+F30*15/100</f>
        <v>379.5</v>
      </c>
      <c r="I30">
        <f>1.4*D30</f>
        <v>8.399999999999999</v>
      </c>
    </row>
    <row r="31" spans="1:13" ht="15.75">
      <c r="A31" s="10" t="s">
        <v>361</v>
      </c>
      <c r="B31" s="3" t="s">
        <v>237</v>
      </c>
      <c r="C31" s="1"/>
      <c r="D31">
        <v>6</v>
      </c>
      <c r="E31">
        <v>50</v>
      </c>
      <c r="F31">
        <f t="shared" si="0"/>
        <v>300</v>
      </c>
      <c r="G31">
        <f>F31+F31*15/100</f>
        <v>345</v>
      </c>
      <c r="H31" s="14">
        <f>SUM(G28:G31)</f>
        <v>1305.25</v>
      </c>
      <c r="I31">
        <f>1.4*D31</f>
        <v>8.399999999999999</v>
      </c>
      <c r="J31" s="14">
        <f>SUM(I28:I31)</f>
        <v>35</v>
      </c>
      <c r="K31" s="14">
        <f>H31+J31</f>
        <v>1340.25</v>
      </c>
      <c r="L31">
        <v>1310</v>
      </c>
      <c r="M31" s="21">
        <f>K31-L31</f>
        <v>30.25</v>
      </c>
    </row>
    <row r="32" spans="1:6" ht="15.75">
      <c r="A32" s="2"/>
      <c r="B32" s="3"/>
      <c r="C32" s="1"/>
      <c r="F32">
        <f t="shared" si="0"/>
        <v>0</v>
      </c>
    </row>
    <row r="33" spans="1:13" ht="15.75">
      <c r="A33" s="10" t="s">
        <v>362</v>
      </c>
      <c r="B33" s="3" t="s">
        <v>185</v>
      </c>
      <c r="C33" s="1"/>
      <c r="D33">
        <v>5</v>
      </c>
      <c r="E33">
        <v>50</v>
      </c>
      <c r="F33">
        <f t="shared" si="0"/>
        <v>250</v>
      </c>
      <c r="G33">
        <f>F33+F33*15/100</f>
        <v>287.5</v>
      </c>
      <c r="H33" s="14">
        <f>SUM(G33)</f>
        <v>287.5</v>
      </c>
      <c r="I33">
        <f>1.4*D33</f>
        <v>7</v>
      </c>
      <c r="J33" s="14">
        <f>SUM(I33)</f>
        <v>7</v>
      </c>
      <c r="K33" s="14">
        <f>H33+J33</f>
        <v>294.5</v>
      </c>
      <c r="L33">
        <v>287.5</v>
      </c>
      <c r="M33" s="21">
        <f>K33-L33</f>
        <v>7</v>
      </c>
    </row>
    <row r="34" spans="1:6" ht="15.75">
      <c r="A34" s="2"/>
      <c r="B34" s="3"/>
      <c r="C34" s="1"/>
      <c r="F34">
        <f t="shared" si="0"/>
        <v>0</v>
      </c>
    </row>
    <row r="35" spans="1:9" ht="15.75">
      <c r="A35" s="10" t="s">
        <v>363</v>
      </c>
      <c r="B35" s="3" t="s">
        <v>127</v>
      </c>
      <c r="C35" s="1"/>
      <c r="D35">
        <v>1</v>
      </c>
      <c r="E35">
        <v>26</v>
      </c>
      <c r="F35">
        <f t="shared" si="0"/>
        <v>26</v>
      </c>
      <c r="G35">
        <f>F35+F35*15/100</f>
        <v>29.9</v>
      </c>
      <c r="I35">
        <f>1.4*D35</f>
        <v>1.4</v>
      </c>
    </row>
    <row r="36" spans="1:9" ht="15.75">
      <c r="A36" s="10" t="s">
        <v>363</v>
      </c>
      <c r="B36" s="3" t="s">
        <v>127</v>
      </c>
      <c r="C36" s="1"/>
      <c r="D36">
        <v>3</v>
      </c>
      <c r="E36">
        <v>26</v>
      </c>
      <c r="F36">
        <f t="shared" si="0"/>
        <v>78</v>
      </c>
      <c r="G36">
        <f>F36+F36*15/100</f>
        <v>89.7</v>
      </c>
      <c r="I36">
        <f>1.4*D36</f>
        <v>4.199999999999999</v>
      </c>
    </row>
    <row r="37" spans="1:9" ht="15.75">
      <c r="A37" s="10" t="s">
        <v>363</v>
      </c>
      <c r="B37" s="3" t="s">
        <v>88</v>
      </c>
      <c r="C37" s="1"/>
      <c r="D37">
        <v>4</v>
      </c>
      <c r="E37">
        <v>15</v>
      </c>
      <c r="F37">
        <f t="shared" si="0"/>
        <v>60</v>
      </c>
      <c r="G37">
        <f>F37+F37*15/100</f>
        <v>69</v>
      </c>
      <c r="I37">
        <f>1.4*D37</f>
        <v>5.6</v>
      </c>
    </row>
    <row r="38" spans="1:13" ht="15.75">
      <c r="A38" s="10" t="s">
        <v>363</v>
      </c>
      <c r="B38" s="3" t="s">
        <v>440</v>
      </c>
      <c r="C38" s="1"/>
      <c r="D38">
        <v>4</v>
      </c>
      <c r="E38">
        <v>10</v>
      </c>
      <c r="F38">
        <f t="shared" si="0"/>
        <v>40</v>
      </c>
      <c r="G38">
        <f>F38+F38*15/100</f>
        <v>46</v>
      </c>
      <c r="H38" s="14">
        <f>SUM(G35:G38)</f>
        <v>234.6</v>
      </c>
      <c r="I38">
        <f>1.4*D38</f>
        <v>5.6</v>
      </c>
      <c r="J38" s="14">
        <f>SUM(I35:I38)</f>
        <v>16.799999999999997</v>
      </c>
      <c r="K38" s="14">
        <f>H38+J38</f>
        <v>251.39999999999998</v>
      </c>
      <c r="L38">
        <v>235</v>
      </c>
      <c r="M38" s="21">
        <f>K38-L38</f>
        <v>16.399999999999977</v>
      </c>
    </row>
    <row r="39" spans="1:6" ht="15.75">
      <c r="A39" s="2"/>
      <c r="B39" s="3"/>
      <c r="C39" s="1"/>
      <c r="F39">
        <f t="shared" si="0"/>
        <v>0</v>
      </c>
    </row>
    <row r="40" spans="1:9" ht="15.75">
      <c r="A40" s="10" t="s">
        <v>364</v>
      </c>
      <c r="B40" s="3" t="s">
        <v>292</v>
      </c>
      <c r="C40" s="1"/>
      <c r="D40">
        <v>1</v>
      </c>
      <c r="E40">
        <v>40</v>
      </c>
      <c r="F40">
        <f t="shared" si="0"/>
        <v>40</v>
      </c>
      <c r="G40">
        <f aca="true" t="shared" si="5" ref="G40:G49">F40+F40*15/100</f>
        <v>46</v>
      </c>
      <c r="I40">
        <f aca="true" t="shared" si="6" ref="I40:I49">1.4*D40</f>
        <v>1.4</v>
      </c>
    </row>
    <row r="41" spans="1:9" ht="15.75">
      <c r="A41" s="10" t="s">
        <v>364</v>
      </c>
      <c r="B41" s="3" t="s">
        <v>59</v>
      </c>
      <c r="C41" s="1"/>
      <c r="D41">
        <v>1</v>
      </c>
      <c r="E41">
        <v>12</v>
      </c>
      <c r="F41">
        <f t="shared" si="0"/>
        <v>12</v>
      </c>
      <c r="G41">
        <f t="shared" si="5"/>
        <v>13.8</v>
      </c>
      <c r="I41">
        <f t="shared" si="6"/>
        <v>1.4</v>
      </c>
    </row>
    <row r="42" spans="1:9" ht="15.75">
      <c r="A42" s="10" t="s">
        <v>364</v>
      </c>
      <c r="B42" s="3" t="s">
        <v>119</v>
      </c>
      <c r="C42" s="1"/>
      <c r="D42">
        <v>1</v>
      </c>
      <c r="E42">
        <v>55</v>
      </c>
      <c r="F42">
        <f t="shared" si="0"/>
        <v>55</v>
      </c>
      <c r="G42">
        <f t="shared" si="5"/>
        <v>63.25</v>
      </c>
      <c r="I42">
        <f t="shared" si="6"/>
        <v>1.4</v>
      </c>
    </row>
    <row r="43" spans="1:9" ht="15.75">
      <c r="A43" s="10" t="s">
        <v>364</v>
      </c>
      <c r="B43" s="3" t="s">
        <v>195</v>
      </c>
      <c r="C43" s="1"/>
      <c r="D43">
        <v>1</v>
      </c>
      <c r="E43">
        <v>120</v>
      </c>
      <c r="F43">
        <f t="shared" si="0"/>
        <v>120</v>
      </c>
      <c r="G43">
        <f t="shared" si="5"/>
        <v>138</v>
      </c>
      <c r="I43">
        <f t="shared" si="6"/>
        <v>1.4</v>
      </c>
    </row>
    <row r="44" spans="1:9" ht="15.75">
      <c r="A44" s="10" t="s">
        <v>364</v>
      </c>
      <c r="B44" s="3" t="s">
        <v>52</v>
      </c>
      <c r="C44" s="1"/>
      <c r="D44">
        <v>2</v>
      </c>
      <c r="E44">
        <v>28</v>
      </c>
      <c r="F44">
        <f t="shared" si="0"/>
        <v>56</v>
      </c>
      <c r="G44">
        <f t="shared" si="5"/>
        <v>64.4</v>
      </c>
      <c r="I44">
        <f t="shared" si="6"/>
        <v>2.8</v>
      </c>
    </row>
    <row r="45" spans="1:9" ht="15.75">
      <c r="A45" s="10" t="s">
        <v>364</v>
      </c>
      <c r="B45" s="3" t="s">
        <v>234</v>
      </c>
      <c r="C45" s="1"/>
      <c r="D45">
        <v>1</v>
      </c>
      <c r="E45">
        <v>50</v>
      </c>
      <c r="F45">
        <f t="shared" si="0"/>
        <v>50</v>
      </c>
      <c r="G45">
        <f t="shared" si="5"/>
        <v>57.5</v>
      </c>
      <c r="I45">
        <f t="shared" si="6"/>
        <v>1.4</v>
      </c>
    </row>
    <row r="46" spans="1:9" ht="15.75">
      <c r="A46" s="10" t="s">
        <v>364</v>
      </c>
      <c r="B46" s="3" t="s">
        <v>96</v>
      </c>
      <c r="C46" s="1"/>
      <c r="D46">
        <v>2</v>
      </c>
      <c r="E46">
        <v>12</v>
      </c>
      <c r="F46">
        <f t="shared" si="0"/>
        <v>24</v>
      </c>
      <c r="G46">
        <f t="shared" si="5"/>
        <v>27.6</v>
      </c>
      <c r="I46">
        <f t="shared" si="6"/>
        <v>2.8</v>
      </c>
    </row>
    <row r="47" spans="1:9" ht="15.75">
      <c r="A47" s="10" t="s">
        <v>364</v>
      </c>
      <c r="B47" s="3" t="s">
        <v>150</v>
      </c>
      <c r="C47" s="1"/>
      <c r="D47">
        <v>2</v>
      </c>
      <c r="E47">
        <v>7</v>
      </c>
      <c r="F47">
        <f t="shared" si="0"/>
        <v>14</v>
      </c>
      <c r="G47">
        <f t="shared" si="5"/>
        <v>16.1</v>
      </c>
      <c r="I47">
        <f t="shared" si="6"/>
        <v>2.8</v>
      </c>
    </row>
    <row r="48" spans="1:9" ht="15.75">
      <c r="A48" s="10" t="s">
        <v>364</v>
      </c>
      <c r="B48" s="3" t="s">
        <v>78</v>
      </c>
      <c r="C48" s="1"/>
      <c r="D48">
        <v>6</v>
      </c>
      <c r="E48">
        <v>6</v>
      </c>
      <c r="F48">
        <f t="shared" si="0"/>
        <v>36</v>
      </c>
      <c r="G48">
        <f t="shared" si="5"/>
        <v>41.4</v>
      </c>
      <c r="I48">
        <f t="shared" si="6"/>
        <v>8.399999999999999</v>
      </c>
    </row>
    <row r="49" spans="1:13" ht="15.75">
      <c r="A49" s="10" t="s">
        <v>364</v>
      </c>
      <c r="B49" s="3" t="s">
        <v>251</v>
      </c>
      <c r="C49" s="1"/>
      <c r="D49">
        <v>2</v>
      </c>
      <c r="E49">
        <v>40</v>
      </c>
      <c r="F49">
        <f t="shared" si="0"/>
        <v>80</v>
      </c>
      <c r="G49">
        <f t="shared" si="5"/>
        <v>92</v>
      </c>
      <c r="H49" s="14">
        <f>SUM(G40:G49)</f>
        <v>560.0500000000001</v>
      </c>
      <c r="I49">
        <f t="shared" si="6"/>
        <v>2.8</v>
      </c>
      <c r="J49" s="14">
        <f>SUM(I40:I49)</f>
        <v>26.599999999999998</v>
      </c>
      <c r="K49" s="14">
        <f>H49+J49</f>
        <v>586.6500000000001</v>
      </c>
      <c r="L49">
        <v>560.1</v>
      </c>
      <c r="M49" s="21">
        <f>K49-L49</f>
        <v>26.550000000000068</v>
      </c>
    </row>
    <row r="50" spans="1:6" ht="15.75">
      <c r="A50" s="2"/>
      <c r="B50" s="3"/>
      <c r="C50" s="1"/>
      <c r="F50">
        <f t="shared" si="0"/>
        <v>0</v>
      </c>
    </row>
    <row r="51" spans="1:9" ht="15.75">
      <c r="A51" s="10" t="s">
        <v>280</v>
      </c>
      <c r="B51" s="3" t="s">
        <v>290</v>
      </c>
      <c r="C51" s="1"/>
      <c r="D51">
        <v>2</v>
      </c>
      <c r="E51">
        <v>45</v>
      </c>
      <c r="F51">
        <f t="shared" si="0"/>
        <v>90</v>
      </c>
      <c r="G51">
        <f aca="true" t="shared" si="7" ref="G51:G58">F51+F51*15/100</f>
        <v>103.5</v>
      </c>
      <c r="I51">
        <f aca="true" t="shared" si="8" ref="I51:I58">1.4*D51</f>
        <v>2.8</v>
      </c>
    </row>
    <row r="52" spans="1:9" ht="15.75">
      <c r="A52" s="10" t="s">
        <v>280</v>
      </c>
      <c r="B52" s="3" t="s">
        <v>150</v>
      </c>
      <c r="C52" s="1"/>
      <c r="D52">
        <v>5</v>
      </c>
      <c r="E52">
        <v>7</v>
      </c>
      <c r="F52">
        <f t="shared" si="0"/>
        <v>35</v>
      </c>
      <c r="G52">
        <f t="shared" si="7"/>
        <v>40.25</v>
      </c>
      <c r="I52">
        <f t="shared" si="8"/>
        <v>7</v>
      </c>
    </row>
    <row r="53" spans="1:9" ht="15.75">
      <c r="A53" s="10" t="s">
        <v>280</v>
      </c>
      <c r="B53" s="3" t="s">
        <v>289</v>
      </c>
      <c r="C53" s="1"/>
      <c r="D53">
        <v>1</v>
      </c>
      <c r="E53">
        <v>35</v>
      </c>
      <c r="F53">
        <f t="shared" si="0"/>
        <v>35</v>
      </c>
      <c r="G53">
        <f t="shared" si="7"/>
        <v>40.25</v>
      </c>
      <c r="I53">
        <f t="shared" si="8"/>
        <v>1.4</v>
      </c>
    </row>
    <row r="54" spans="1:9" ht="15.75">
      <c r="A54" s="10" t="s">
        <v>280</v>
      </c>
      <c r="B54" s="3" t="s">
        <v>199</v>
      </c>
      <c r="C54" s="1"/>
      <c r="D54">
        <v>1</v>
      </c>
      <c r="E54">
        <v>85</v>
      </c>
      <c r="F54">
        <f t="shared" si="0"/>
        <v>85</v>
      </c>
      <c r="G54">
        <f t="shared" si="7"/>
        <v>97.75</v>
      </c>
      <c r="I54">
        <f t="shared" si="8"/>
        <v>1.4</v>
      </c>
    </row>
    <row r="55" spans="1:9" ht="15.75">
      <c r="A55" s="10" t="s">
        <v>280</v>
      </c>
      <c r="B55" s="3" t="s">
        <v>59</v>
      </c>
      <c r="C55" s="1"/>
      <c r="D55">
        <v>3</v>
      </c>
      <c r="E55">
        <v>12</v>
      </c>
      <c r="F55">
        <f t="shared" si="0"/>
        <v>36</v>
      </c>
      <c r="G55">
        <f t="shared" si="7"/>
        <v>41.4</v>
      </c>
      <c r="I55">
        <f t="shared" si="8"/>
        <v>4.199999999999999</v>
      </c>
    </row>
    <row r="56" spans="1:9" ht="15.75">
      <c r="A56" s="10" t="s">
        <v>280</v>
      </c>
      <c r="B56" s="3" t="s">
        <v>78</v>
      </c>
      <c r="C56" s="1"/>
      <c r="D56">
        <v>3</v>
      </c>
      <c r="E56">
        <v>6</v>
      </c>
      <c r="F56">
        <f t="shared" si="0"/>
        <v>18</v>
      </c>
      <c r="G56">
        <f t="shared" si="7"/>
        <v>20.7</v>
      </c>
      <c r="I56">
        <f t="shared" si="8"/>
        <v>4.199999999999999</v>
      </c>
    </row>
    <row r="57" spans="1:9" ht="15.75">
      <c r="A57" s="10" t="s">
        <v>280</v>
      </c>
      <c r="B57" s="3" t="s">
        <v>169</v>
      </c>
      <c r="C57" s="1"/>
      <c r="D57">
        <v>4</v>
      </c>
      <c r="E57">
        <v>12</v>
      </c>
      <c r="F57">
        <f t="shared" si="0"/>
        <v>48</v>
      </c>
      <c r="G57">
        <f t="shared" si="7"/>
        <v>55.2</v>
      </c>
      <c r="I57">
        <f t="shared" si="8"/>
        <v>5.6</v>
      </c>
    </row>
    <row r="58" spans="1:13" ht="15.75">
      <c r="A58" s="10" t="s">
        <v>280</v>
      </c>
      <c r="B58" s="3" t="s">
        <v>150</v>
      </c>
      <c r="C58" s="1"/>
      <c r="D58">
        <v>5</v>
      </c>
      <c r="E58">
        <v>7</v>
      </c>
      <c r="F58">
        <f t="shared" si="0"/>
        <v>35</v>
      </c>
      <c r="G58">
        <f t="shared" si="7"/>
        <v>40.25</v>
      </c>
      <c r="H58" s="14">
        <f>SUM(G51:G58)</f>
        <v>439.29999999999995</v>
      </c>
      <c r="I58">
        <f t="shared" si="8"/>
        <v>7</v>
      </c>
      <c r="J58" s="14">
        <f>SUM(I51:I58)</f>
        <v>33.6</v>
      </c>
      <c r="K58" s="14">
        <f>H58+J58</f>
        <v>472.9</v>
      </c>
      <c r="L58">
        <v>440</v>
      </c>
      <c r="M58" s="21">
        <f>K58-L58</f>
        <v>32.89999999999998</v>
      </c>
    </row>
    <row r="59" spans="1:6" ht="15.75">
      <c r="A59" s="2"/>
      <c r="B59" s="3"/>
      <c r="C59" s="1"/>
      <c r="F59">
        <f t="shared" si="0"/>
        <v>0</v>
      </c>
    </row>
    <row r="60" spans="1:9" ht="15.75">
      <c r="A60" s="10" t="s">
        <v>365</v>
      </c>
      <c r="B60" s="3" t="s">
        <v>59</v>
      </c>
      <c r="C60" s="1"/>
      <c r="D60">
        <v>7</v>
      </c>
      <c r="E60">
        <v>12</v>
      </c>
      <c r="F60">
        <f t="shared" si="0"/>
        <v>84</v>
      </c>
      <c r="G60">
        <f aca="true" t="shared" si="9" ref="G60:G65">F60+F60*15/100</f>
        <v>96.6</v>
      </c>
      <c r="I60">
        <f aca="true" t="shared" si="10" ref="I60:I65">1.4*D60</f>
        <v>9.799999999999999</v>
      </c>
    </row>
    <row r="61" spans="1:9" ht="15.75">
      <c r="A61" s="10" t="s">
        <v>365</v>
      </c>
      <c r="B61" s="3" t="s">
        <v>169</v>
      </c>
      <c r="C61" s="1"/>
      <c r="D61">
        <v>6</v>
      </c>
      <c r="E61">
        <v>12</v>
      </c>
      <c r="F61">
        <f t="shared" si="0"/>
        <v>72</v>
      </c>
      <c r="G61">
        <f t="shared" si="9"/>
        <v>82.8</v>
      </c>
      <c r="I61">
        <f t="shared" si="10"/>
        <v>8.399999999999999</v>
      </c>
    </row>
    <row r="62" spans="1:9" ht="15.75">
      <c r="A62" s="10" t="s">
        <v>365</v>
      </c>
      <c r="B62" s="3" t="s">
        <v>293</v>
      </c>
      <c r="C62" s="1"/>
      <c r="D62">
        <v>3</v>
      </c>
      <c r="E62">
        <v>12</v>
      </c>
      <c r="F62">
        <f t="shared" si="0"/>
        <v>36</v>
      </c>
      <c r="G62">
        <f t="shared" si="9"/>
        <v>41.4</v>
      </c>
      <c r="I62">
        <f t="shared" si="10"/>
        <v>4.199999999999999</v>
      </c>
    </row>
    <row r="63" spans="1:9" ht="15.75">
      <c r="A63" s="10" t="s">
        <v>365</v>
      </c>
      <c r="B63" s="3" t="s">
        <v>150</v>
      </c>
      <c r="C63" s="1"/>
      <c r="D63">
        <v>11</v>
      </c>
      <c r="E63">
        <v>7</v>
      </c>
      <c r="F63">
        <f t="shared" si="0"/>
        <v>77</v>
      </c>
      <c r="G63">
        <f t="shared" si="9"/>
        <v>88.55</v>
      </c>
      <c r="I63">
        <f t="shared" si="10"/>
        <v>15.399999999999999</v>
      </c>
    </row>
    <row r="64" spans="1:9" ht="15.75">
      <c r="A64" s="10" t="s">
        <v>365</v>
      </c>
      <c r="B64" s="3" t="s">
        <v>204</v>
      </c>
      <c r="C64" s="1"/>
      <c r="D64">
        <v>20</v>
      </c>
      <c r="E64">
        <v>1.5</v>
      </c>
      <c r="F64">
        <f t="shared" si="0"/>
        <v>30</v>
      </c>
      <c r="G64">
        <f t="shared" si="9"/>
        <v>34.5</v>
      </c>
      <c r="I64">
        <f t="shared" si="10"/>
        <v>28</v>
      </c>
    </row>
    <row r="65" spans="1:13" ht="15.75">
      <c r="A65" s="10" t="s">
        <v>365</v>
      </c>
      <c r="B65" s="3" t="s">
        <v>20</v>
      </c>
      <c r="C65" s="1"/>
      <c r="D65">
        <v>6</v>
      </c>
      <c r="E65">
        <v>12</v>
      </c>
      <c r="F65">
        <f t="shared" si="0"/>
        <v>72</v>
      </c>
      <c r="G65">
        <f t="shared" si="9"/>
        <v>82.8</v>
      </c>
      <c r="H65" s="14">
        <f>SUM(G60:G65)</f>
        <v>426.65</v>
      </c>
      <c r="I65">
        <f t="shared" si="10"/>
        <v>8.399999999999999</v>
      </c>
      <c r="J65" s="14">
        <f>SUM(I60:I65)</f>
        <v>74.19999999999999</v>
      </c>
      <c r="K65" s="14">
        <f>H65+J65</f>
        <v>500.84999999999997</v>
      </c>
      <c r="L65">
        <v>426.65</v>
      </c>
      <c r="M65" s="21">
        <f>K65-L65</f>
        <v>74.19999999999999</v>
      </c>
    </row>
    <row r="66" spans="1:6" ht="15.75">
      <c r="A66" s="2"/>
      <c r="B66" s="3"/>
      <c r="C66" s="1"/>
      <c r="F66">
        <f t="shared" si="0"/>
        <v>0</v>
      </c>
    </row>
    <row r="67" spans="1:9" ht="15.75">
      <c r="A67" s="10" t="s">
        <v>366</v>
      </c>
      <c r="B67" s="3" t="s">
        <v>293</v>
      </c>
      <c r="C67" s="1"/>
      <c r="D67">
        <v>11</v>
      </c>
      <c r="E67">
        <v>12</v>
      </c>
      <c r="F67">
        <f t="shared" si="0"/>
        <v>132</v>
      </c>
      <c r="G67">
        <f>F67+F67*15/100</f>
        <v>151.8</v>
      </c>
      <c r="I67">
        <f>1.4*D67</f>
        <v>15.399999999999999</v>
      </c>
    </row>
    <row r="68" spans="1:9" ht="15.75">
      <c r="A68" s="10" t="s">
        <v>366</v>
      </c>
      <c r="B68" s="3" t="s">
        <v>78</v>
      </c>
      <c r="C68" s="1"/>
      <c r="D68">
        <v>11</v>
      </c>
      <c r="E68">
        <v>6</v>
      </c>
      <c r="F68">
        <f aca="true" t="shared" si="11" ref="F68:F120">D68*E68</f>
        <v>66</v>
      </c>
      <c r="G68">
        <f>F68+F68*15/100</f>
        <v>75.9</v>
      </c>
      <c r="I68">
        <f>1.4*D68</f>
        <v>15.399999999999999</v>
      </c>
    </row>
    <row r="69" spans="1:9" ht="15.75">
      <c r="A69" s="10" t="s">
        <v>366</v>
      </c>
      <c r="B69" s="3" t="s">
        <v>150</v>
      </c>
      <c r="C69" s="1"/>
      <c r="D69">
        <v>11</v>
      </c>
      <c r="E69">
        <v>7</v>
      </c>
      <c r="F69">
        <f t="shared" si="11"/>
        <v>77</v>
      </c>
      <c r="G69">
        <f>F69+F69*15/100</f>
        <v>88.55</v>
      </c>
      <c r="I69">
        <f>1.4*D69</f>
        <v>15.399999999999999</v>
      </c>
    </row>
    <row r="70" spans="1:9" ht="15.75">
      <c r="A70" s="10" t="s">
        <v>366</v>
      </c>
      <c r="B70" s="3" t="s">
        <v>20</v>
      </c>
      <c r="C70" s="1"/>
      <c r="D70">
        <v>4</v>
      </c>
      <c r="E70">
        <v>12</v>
      </c>
      <c r="F70">
        <f t="shared" si="11"/>
        <v>48</v>
      </c>
      <c r="G70">
        <f>F70+F70*15/100</f>
        <v>55.2</v>
      </c>
      <c r="I70">
        <f>1.4*D70</f>
        <v>5.6</v>
      </c>
    </row>
    <row r="71" spans="1:13" ht="15.75">
      <c r="A71" s="10" t="s">
        <v>366</v>
      </c>
      <c r="B71" s="3" t="s">
        <v>20</v>
      </c>
      <c r="C71" s="1"/>
      <c r="D71">
        <v>3</v>
      </c>
      <c r="E71">
        <v>12</v>
      </c>
      <c r="F71">
        <f t="shared" si="11"/>
        <v>36</v>
      </c>
      <c r="G71">
        <f>F71+F71*15/100</f>
        <v>41.4</v>
      </c>
      <c r="H71" s="14">
        <f>SUM(G67:G71)</f>
        <v>412.84999999999997</v>
      </c>
      <c r="I71">
        <f>1.4*D71</f>
        <v>4.199999999999999</v>
      </c>
      <c r="J71" s="14">
        <f>SUM(I67:I71)</f>
        <v>56</v>
      </c>
      <c r="K71" s="14">
        <f>H71+J71</f>
        <v>468.84999999999997</v>
      </c>
      <c r="L71">
        <v>413</v>
      </c>
      <c r="M71" s="21">
        <f>K71-L71</f>
        <v>55.849999999999966</v>
      </c>
    </row>
    <row r="72" spans="1:6" ht="15.75">
      <c r="A72" s="2"/>
      <c r="B72" s="3"/>
      <c r="C72" s="1"/>
      <c r="F72">
        <f t="shared" si="11"/>
        <v>0</v>
      </c>
    </row>
    <row r="73" spans="1:9" ht="15.75">
      <c r="A73" s="10" t="s">
        <v>367</v>
      </c>
      <c r="B73" s="3" t="s">
        <v>59</v>
      </c>
      <c r="C73" s="1"/>
      <c r="D73">
        <v>10</v>
      </c>
      <c r="E73">
        <v>12</v>
      </c>
      <c r="F73">
        <f t="shared" si="11"/>
        <v>120</v>
      </c>
      <c r="G73">
        <f>F73+F73*15/100</f>
        <v>138</v>
      </c>
      <c r="I73">
        <f>1.4*D73</f>
        <v>14</v>
      </c>
    </row>
    <row r="74" spans="1:9" ht="15.75">
      <c r="A74" s="10" t="s">
        <v>367</v>
      </c>
      <c r="B74" s="3" t="s">
        <v>52</v>
      </c>
      <c r="C74" s="1"/>
      <c r="D74">
        <v>14</v>
      </c>
      <c r="E74">
        <v>28</v>
      </c>
      <c r="F74">
        <f t="shared" si="11"/>
        <v>392</v>
      </c>
      <c r="G74">
        <f>F74+F74*15/100</f>
        <v>450.8</v>
      </c>
      <c r="I74">
        <f>1.4*D74</f>
        <v>19.599999999999998</v>
      </c>
    </row>
    <row r="75" spans="1:13" ht="15.75">
      <c r="A75" s="10" t="s">
        <v>367</v>
      </c>
      <c r="B75" s="3" t="s">
        <v>150</v>
      </c>
      <c r="C75" s="1"/>
      <c r="D75">
        <v>9</v>
      </c>
      <c r="E75">
        <v>7</v>
      </c>
      <c r="F75">
        <f t="shared" si="11"/>
        <v>63</v>
      </c>
      <c r="G75">
        <f>F75+F75*15/100</f>
        <v>72.45</v>
      </c>
      <c r="H75" s="14">
        <f>SUM(G73:G75)</f>
        <v>661.25</v>
      </c>
      <c r="I75">
        <f>1.4*D75</f>
        <v>12.6</v>
      </c>
      <c r="J75" s="14">
        <f>SUM(I73:I75)</f>
        <v>46.199999999999996</v>
      </c>
      <c r="K75" s="14">
        <f>H75+J75</f>
        <v>707.45</v>
      </c>
      <c r="L75">
        <v>661.3</v>
      </c>
      <c r="M75" s="21">
        <f>K75-L75</f>
        <v>46.15000000000009</v>
      </c>
    </row>
    <row r="76" spans="1:6" ht="15.75">
      <c r="A76" s="2"/>
      <c r="B76" s="3"/>
      <c r="C76" s="1"/>
      <c r="F76">
        <f t="shared" si="11"/>
        <v>0</v>
      </c>
    </row>
    <row r="77" spans="1:9" ht="15.75">
      <c r="A77" s="10" t="s">
        <v>368</v>
      </c>
      <c r="B77" s="3" t="s">
        <v>150</v>
      </c>
      <c r="C77" s="1"/>
      <c r="D77">
        <v>10</v>
      </c>
      <c r="E77">
        <v>7</v>
      </c>
      <c r="F77">
        <f t="shared" si="11"/>
        <v>70</v>
      </c>
      <c r="G77">
        <f>F77+F77*15/100</f>
        <v>80.5</v>
      </c>
      <c r="I77">
        <f>1.4*D77</f>
        <v>14</v>
      </c>
    </row>
    <row r="78" spans="1:9" ht="15.75">
      <c r="A78" s="10" t="s">
        <v>368</v>
      </c>
      <c r="B78" s="3" t="s">
        <v>234</v>
      </c>
      <c r="C78" s="1"/>
      <c r="D78">
        <v>2</v>
      </c>
      <c r="E78">
        <v>50</v>
      </c>
      <c r="F78">
        <f t="shared" si="11"/>
        <v>100</v>
      </c>
      <c r="G78">
        <f>F78+F78*15/100</f>
        <v>115</v>
      </c>
      <c r="I78">
        <f>1.4*D78</f>
        <v>2.8</v>
      </c>
    </row>
    <row r="79" spans="1:9" ht="15.75">
      <c r="A79" s="10" t="s">
        <v>368</v>
      </c>
      <c r="B79" s="3" t="s">
        <v>59</v>
      </c>
      <c r="C79" s="1"/>
      <c r="D79">
        <v>4</v>
      </c>
      <c r="E79">
        <v>12</v>
      </c>
      <c r="F79">
        <f t="shared" si="11"/>
        <v>48</v>
      </c>
      <c r="G79">
        <f>F79+F79*15/100</f>
        <v>55.2</v>
      </c>
      <c r="I79">
        <f>1.4*D79</f>
        <v>5.6</v>
      </c>
    </row>
    <row r="80" spans="1:13" ht="15.75">
      <c r="A80" s="10" t="s">
        <v>368</v>
      </c>
      <c r="B80" s="3" t="s">
        <v>78</v>
      </c>
      <c r="C80" s="1"/>
      <c r="D80">
        <v>4</v>
      </c>
      <c r="E80">
        <v>6</v>
      </c>
      <c r="F80">
        <f t="shared" si="11"/>
        <v>24</v>
      </c>
      <c r="G80">
        <f>F80+F80*15/100</f>
        <v>27.6</v>
      </c>
      <c r="H80" s="14">
        <f>SUM(G77:G80)</f>
        <v>278.3</v>
      </c>
      <c r="I80">
        <f>1.4*D80</f>
        <v>5.6</v>
      </c>
      <c r="J80" s="14">
        <f>SUM(I77:I80)</f>
        <v>28</v>
      </c>
      <c r="K80" s="14">
        <f>H80+J80</f>
        <v>306.3</v>
      </c>
      <c r="L80">
        <v>278.3</v>
      </c>
      <c r="M80" s="21">
        <f>K80-L80</f>
        <v>28</v>
      </c>
    </row>
    <row r="81" spans="1:6" ht="15.75">
      <c r="A81" s="2"/>
      <c r="B81" s="3"/>
      <c r="C81" s="1"/>
      <c r="F81">
        <f t="shared" si="11"/>
        <v>0</v>
      </c>
    </row>
    <row r="82" spans="1:9" ht="15.75">
      <c r="A82" s="10" t="s">
        <v>369</v>
      </c>
      <c r="B82" s="3" t="s">
        <v>96</v>
      </c>
      <c r="C82" s="1"/>
      <c r="D82">
        <v>1</v>
      </c>
      <c r="E82">
        <v>12</v>
      </c>
      <c r="F82">
        <f t="shared" si="11"/>
        <v>12</v>
      </c>
      <c r="G82">
        <f aca="true" t="shared" si="12" ref="G82:G90">F82+F82*15/100</f>
        <v>13.8</v>
      </c>
      <c r="I82">
        <f aca="true" t="shared" si="13" ref="I82:I90">1.4*D82</f>
        <v>1.4</v>
      </c>
    </row>
    <row r="83" spans="1:9" ht="15.75">
      <c r="A83" s="10" t="s">
        <v>369</v>
      </c>
      <c r="B83" s="3" t="s">
        <v>107</v>
      </c>
      <c r="C83" s="1"/>
      <c r="D83">
        <v>1</v>
      </c>
      <c r="E83">
        <v>100</v>
      </c>
      <c r="F83">
        <f t="shared" si="11"/>
        <v>100</v>
      </c>
      <c r="G83">
        <f t="shared" si="12"/>
        <v>115</v>
      </c>
      <c r="I83">
        <f t="shared" si="13"/>
        <v>1.4</v>
      </c>
    </row>
    <row r="84" spans="1:9" ht="15.75">
      <c r="A84" s="10" t="s">
        <v>369</v>
      </c>
      <c r="B84" s="3" t="s">
        <v>114</v>
      </c>
      <c r="C84" s="1"/>
      <c r="D84">
        <v>1</v>
      </c>
      <c r="E84">
        <v>120</v>
      </c>
      <c r="F84">
        <f t="shared" si="11"/>
        <v>120</v>
      </c>
      <c r="G84">
        <f t="shared" si="12"/>
        <v>138</v>
      </c>
      <c r="I84">
        <f t="shared" si="13"/>
        <v>1.4</v>
      </c>
    </row>
    <row r="85" spans="1:9" ht="15.75">
      <c r="A85" s="10" t="s">
        <v>369</v>
      </c>
      <c r="B85" s="3" t="s">
        <v>124</v>
      </c>
      <c r="C85" s="1"/>
      <c r="D85">
        <v>1</v>
      </c>
      <c r="E85">
        <v>55</v>
      </c>
      <c r="F85">
        <f t="shared" si="11"/>
        <v>55</v>
      </c>
      <c r="G85">
        <f t="shared" si="12"/>
        <v>63.25</v>
      </c>
      <c r="I85">
        <f t="shared" si="13"/>
        <v>1.4</v>
      </c>
    </row>
    <row r="86" spans="1:9" ht="15.75">
      <c r="A86" s="10" t="s">
        <v>369</v>
      </c>
      <c r="B86" s="3" t="s">
        <v>119</v>
      </c>
      <c r="C86" s="1"/>
      <c r="D86">
        <v>2</v>
      </c>
      <c r="E86">
        <v>55</v>
      </c>
      <c r="F86">
        <f t="shared" si="11"/>
        <v>110</v>
      </c>
      <c r="G86">
        <f t="shared" si="12"/>
        <v>126.5</v>
      </c>
      <c r="I86">
        <f t="shared" si="13"/>
        <v>2.8</v>
      </c>
    </row>
    <row r="87" spans="1:9" ht="15.75">
      <c r="A87" s="10" t="s">
        <v>369</v>
      </c>
      <c r="B87" s="3" t="s">
        <v>193</v>
      </c>
      <c r="C87" s="1"/>
      <c r="D87">
        <v>2</v>
      </c>
      <c r="E87">
        <v>25</v>
      </c>
      <c r="F87">
        <f t="shared" si="11"/>
        <v>50</v>
      </c>
      <c r="G87">
        <f t="shared" si="12"/>
        <v>57.5</v>
      </c>
      <c r="I87">
        <f t="shared" si="13"/>
        <v>2.8</v>
      </c>
    </row>
    <row r="88" spans="1:9" ht="15.75">
      <c r="A88" s="10" t="s">
        <v>369</v>
      </c>
      <c r="B88" s="3" t="s">
        <v>226</v>
      </c>
      <c r="C88" s="1"/>
      <c r="D88">
        <v>2</v>
      </c>
      <c r="E88">
        <v>35</v>
      </c>
      <c r="F88">
        <f t="shared" si="11"/>
        <v>70</v>
      </c>
      <c r="G88">
        <f t="shared" si="12"/>
        <v>80.5</v>
      </c>
      <c r="I88">
        <f t="shared" si="13"/>
        <v>2.8</v>
      </c>
    </row>
    <row r="89" spans="1:9" ht="15.75">
      <c r="A89" s="10" t="s">
        <v>369</v>
      </c>
      <c r="B89" s="3" t="s">
        <v>440</v>
      </c>
      <c r="C89" s="1"/>
      <c r="D89">
        <v>4</v>
      </c>
      <c r="E89">
        <v>10</v>
      </c>
      <c r="F89">
        <f t="shared" si="11"/>
        <v>40</v>
      </c>
      <c r="G89">
        <f t="shared" si="12"/>
        <v>46</v>
      </c>
      <c r="I89">
        <f t="shared" si="13"/>
        <v>5.6</v>
      </c>
    </row>
    <row r="90" spans="1:13" ht="15.75">
      <c r="A90" s="10" t="s">
        <v>369</v>
      </c>
      <c r="B90" s="3" t="s">
        <v>82</v>
      </c>
      <c r="C90" s="1"/>
      <c r="D90">
        <v>5</v>
      </c>
      <c r="E90">
        <v>12</v>
      </c>
      <c r="F90">
        <f t="shared" si="11"/>
        <v>60</v>
      </c>
      <c r="G90">
        <f t="shared" si="12"/>
        <v>69</v>
      </c>
      <c r="H90" s="14">
        <f>SUM(G82:G90)</f>
        <v>709.55</v>
      </c>
      <c r="I90">
        <f t="shared" si="13"/>
        <v>7</v>
      </c>
      <c r="J90" s="14">
        <f>SUM(I82:I90)</f>
        <v>26.6</v>
      </c>
      <c r="K90" s="14">
        <f>H90+J90</f>
        <v>736.15</v>
      </c>
      <c r="L90">
        <v>709.6</v>
      </c>
      <c r="M90" s="21">
        <f>K90-L90</f>
        <v>26.549999999999955</v>
      </c>
    </row>
    <row r="91" spans="1:6" ht="15.75">
      <c r="A91" s="2"/>
      <c r="B91" s="3"/>
      <c r="C91" s="1"/>
      <c r="F91">
        <f t="shared" si="11"/>
        <v>0</v>
      </c>
    </row>
    <row r="92" spans="1:9" ht="15.75">
      <c r="A92" s="10" t="s">
        <v>370</v>
      </c>
      <c r="B92" s="3" t="s">
        <v>290</v>
      </c>
      <c r="C92" s="1"/>
      <c r="D92">
        <v>1</v>
      </c>
      <c r="E92">
        <v>45</v>
      </c>
      <c r="F92">
        <f t="shared" si="11"/>
        <v>45</v>
      </c>
      <c r="G92">
        <f>F92+F92*15/100</f>
        <v>51.75</v>
      </c>
      <c r="I92">
        <f>1.4*D92</f>
        <v>1.4</v>
      </c>
    </row>
    <row r="93" spans="1:9" ht="15.75">
      <c r="A93" s="10" t="s">
        <v>370</v>
      </c>
      <c r="B93" s="3" t="s">
        <v>291</v>
      </c>
      <c r="C93" s="1"/>
      <c r="D93">
        <v>1</v>
      </c>
      <c r="E93">
        <v>40</v>
      </c>
      <c r="F93">
        <f t="shared" si="11"/>
        <v>40</v>
      </c>
      <c r="G93">
        <f>F93+F93*15/100</f>
        <v>46</v>
      </c>
      <c r="I93">
        <f>1.4*D93</f>
        <v>1.4</v>
      </c>
    </row>
    <row r="94" spans="1:13" ht="15.75">
      <c r="A94" s="10" t="s">
        <v>370</v>
      </c>
      <c r="B94" s="3" t="s">
        <v>59</v>
      </c>
      <c r="C94" s="1"/>
      <c r="D94">
        <v>2</v>
      </c>
      <c r="E94">
        <v>12</v>
      </c>
      <c r="F94">
        <f t="shared" si="11"/>
        <v>24</v>
      </c>
      <c r="G94">
        <f>F94+F94*15/100</f>
        <v>27.6</v>
      </c>
      <c r="H94" s="14">
        <f>SUM(G92:G94)</f>
        <v>125.35</v>
      </c>
      <c r="I94">
        <f>1.4*D94</f>
        <v>2.8</v>
      </c>
      <c r="J94" s="14">
        <f>SUM(I92:I94)</f>
        <v>5.6</v>
      </c>
      <c r="K94" s="14">
        <f>H94+J94</f>
        <v>130.95</v>
      </c>
      <c r="L94">
        <v>125.4</v>
      </c>
      <c r="M94" s="21">
        <f>K94-L94</f>
        <v>5.549999999999983</v>
      </c>
    </row>
    <row r="95" spans="1:6" ht="15.75">
      <c r="A95" s="2"/>
      <c r="B95" s="3"/>
      <c r="C95" s="1"/>
      <c r="F95">
        <f t="shared" si="11"/>
        <v>0</v>
      </c>
    </row>
    <row r="96" spans="1:13" ht="15.75">
      <c r="A96" s="10" t="s">
        <v>371</v>
      </c>
      <c r="B96" s="3" t="s">
        <v>293</v>
      </c>
      <c r="C96" s="1"/>
      <c r="D96">
        <v>2</v>
      </c>
      <c r="E96">
        <v>12</v>
      </c>
      <c r="F96">
        <f t="shared" si="11"/>
        <v>24</v>
      </c>
      <c r="G96">
        <f>F96+F96*15/100</f>
        <v>27.6</v>
      </c>
      <c r="H96" s="14">
        <f>SUM(G96)</f>
        <v>27.6</v>
      </c>
      <c r="I96">
        <f>1.4*D96</f>
        <v>2.8</v>
      </c>
      <c r="J96" s="14">
        <f>SUM(I96)</f>
        <v>2.8</v>
      </c>
      <c r="K96" s="14">
        <f>H96+J96</f>
        <v>30.400000000000002</v>
      </c>
      <c r="L96">
        <v>30</v>
      </c>
      <c r="M96" s="21">
        <f>K96-L96</f>
        <v>0.40000000000000213</v>
      </c>
    </row>
    <row r="97" spans="1:6" ht="15.75">
      <c r="A97" s="2"/>
      <c r="B97" s="3"/>
      <c r="C97" s="1"/>
      <c r="F97">
        <f t="shared" si="11"/>
        <v>0</v>
      </c>
    </row>
    <row r="98" spans="1:13" ht="15.75">
      <c r="A98" s="10" t="s">
        <v>445</v>
      </c>
      <c r="B98" s="3" t="s">
        <v>446</v>
      </c>
      <c r="C98" s="1"/>
      <c r="D98">
        <v>6</v>
      </c>
      <c r="E98">
        <v>95</v>
      </c>
      <c r="F98">
        <f t="shared" si="11"/>
        <v>570</v>
      </c>
      <c r="G98">
        <f>F98+F98*15/100</f>
        <v>655.5</v>
      </c>
      <c r="H98" s="14">
        <f>SUM(G98)</f>
        <v>655.5</v>
      </c>
      <c r="I98">
        <f>1.4*D98</f>
        <v>8.399999999999999</v>
      </c>
      <c r="J98" s="14">
        <f>SUM(I98)</f>
        <v>8.399999999999999</v>
      </c>
      <c r="K98" s="14">
        <f>H98+J98</f>
        <v>663.9</v>
      </c>
      <c r="L98">
        <v>660</v>
      </c>
      <c r="M98" s="21">
        <f>K98-L98</f>
        <v>3.8999999999999773</v>
      </c>
    </row>
    <row r="99" ht="15.75">
      <c r="F99">
        <f t="shared" si="11"/>
        <v>0</v>
      </c>
    </row>
    <row r="100" spans="1:9" ht="15.75">
      <c r="A100" s="10" t="s">
        <v>373</v>
      </c>
      <c r="B100" s="3" t="s">
        <v>20</v>
      </c>
      <c r="C100" s="1"/>
      <c r="D100">
        <v>1</v>
      </c>
      <c r="E100">
        <v>12</v>
      </c>
      <c r="F100">
        <f t="shared" si="11"/>
        <v>12</v>
      </c>
      <c r="G100">
        <f>F100+F100*15/100</f>
        <v>13.8</v>
      </c>
      <c r="I100">
        <f>1.4*D100</f>
        <v>1.4</v>
      </c>
    </row>
    <row r="101" spans="1:9" ht="15.75">
      <c r="A101" s="10" t="s">
        <v>373</v>
      </c>
      <c r="B101" s="3" t="s">
        <v>289</v>
      </c>
      <c r="C101" s="1"/>
      <c r="D101">
        <v>1</v>
      </c>
      <c r="E101">
        <v>35</v>
      </c>
      <c r="F101">
        <f t="shared" si="11"/>
        <v>35</v>
      </c>
      <c r="G101">
        <f>F101+F101*15/100</f>
        <v>40.25</v>
      </c>
      <c r="I101">
        <f>1.4*D101</f>
        <v>1.4</v>
      </c>
    </row>
    <row r="102" spans="1:9" ht="15.75">
      <c r="A102" s="10" t="s">
        <v>373</v>
      </c>
      <c r="B102" s="3" t="s">
        <v>52</v>
      </c>
      <c r="C102" s="1"/>
      <c r="D102">
        <v>1</v>
      </c>
      <c r="E102">
        <v>28</v>
      </c>
      <c r="F102">
        <f t="shared" si="11"/>
        <v>28</v>
      </c>
      <c r="G102">
        <f>F102+F102*15/100</f>
        <v>32.2</v>
      </c>
      <c r="I102">
        <f>1.4*D102</f>
        <v>1.4</v>
      </c>
    </row>
    <row r="103" spans="1:13" ht="15.75">
      <c r="A103" s="10" t="s">
        <v>373</v>
      </c>
      <c r="B103" s="3" t="s">
        <v>193</v>
      </c>
      <c r="C103" s="1"/>
      <c r="D103">
        <v>1</v>
      </c>
      <c r="E103">
        <v>25</v>
      </c>
      <c r="F103">
        <f t="shared" si="11"/>
        <v>25</v>
      </c>
      <c r="G103">
        <f>F103+F103*15/100</f>
        <v>28.75</v>
      </c>
      <c r="H103" s="14">
        <f>SUM(G100:G103)</f>
        <v>115</v>
      </c>
      <c r="I103">
        <f>1.4*D103</f>
        <v>1.4</v>
      </c>
      <c r="J103" s="14">
        <f>SUM(I100:I103)</f>
        <v>5.6</v>
      </c>
      <c r="K103" s="14">
        <f>H103+J103</f>
        <v>120.6</v>
      </c>
      <c r="L103">
        <v>115</v>
      </c>
      <c r="M103" s="21">
        <f>K103-L103</f>
        <v>5.599999999999994</v>
      </c>
    </row>
    <row r="104" spans="1:6" ht="15.75">
      <c r="A104" s="2"/>
      <c r="B104" s="3"/>
      <c r="C104" s="1"/>
      <c r="F104">
        <f t="shared" si="11"/>
        <v>0</v>
      </c>
    </row>
    <row r="105" spans="1:9" ht="15.75">
      <c r="A105" s="10" t="s">
        <v>375</v>
      </c>
      <c r="B105" s="3" t="s">
        <v>292</v>
      </c>
      <c r="C105" s="1"/>
      <c r="D105">
        <v>1</v>
      </c>
      <c r="E105">
        <v>40</v>
      </c>
      <c r="F105">
        <f t="shared" si="11"/>
        <v>40</v>
      </c>
      <c r="G105">
        <f>F105+F105*15/100</f>
        <v>46</v>
      </c>
      <c r="I105">
        <f>1.4*D105</f>
        <v>1.4</v>
      </c>
    </row>
    <row r="106" spans="1:9" ht="15.75">
      <c r="A106" s="10" t="s">
        <v>375</v>
      </c>
      <c r="B106" s="3" t="s">
        <v>59</v>
      </c>
      <c r="C106" s="1"/>
      <c r="D106">
        <v>2</v>
      </c>
      <c r="E106">
        <v>12</v>
      </c>
      <c r="F106">
        <f t="shared" si="11"/>
        <v>24</v>
      </c>
      <c r="G106">
        <f>F106+F106*15/100</f>
        <v>27.6</v>
      </c>
      <c r="I106">
        <f>1.4*D106</f>
        <v>2.8</v>
      </c>
    </row>
    <row r="107" spans="1:13" ht="15.75">
      <c r="A107" s="10" t="s">
        <v>375</v>
      </c>
      <c r="B107" s="3" t="s">
        <v>88</v>
      </c>
      <c r="C107" s="1"/>
      <c r="D107">
        <v>2</v>
      </c>
      <c r="E107">
        <v>15</v>
      </c>
      <c r="F107">
        <f t="shared" si="11"/>
        <v>30</v>
      </c>
      <c r="G107">
        <f>F107+F107*15/100</f>
        <v>34.5</v>
      </c>
      <c r="H107" s="14">
        <f>SUM(G105:G107)</f>
        <v>108.1</v>
      </c>
      <c r="I107">
        <f>1.4*D107</f>
        <v>2.8</v>
      </c>
      <c r="J107" s="14">
        <f>SUM(I105:I107)</f>
        <v>6.999999999999999</v>
      </c>
      <c r="K107" s="14">
        <f>H107+J107</f>
        <v>115.1</v>
      </c>
      <c r="L107">
        <v>108</v>
      </c>
      <c r="M107" s="21">
        <f>K107-L107</f>
        <v>7.099999999999994</v>
      </c>
    </row>
    <row r="108" spans="1:6" ht="15.75">
      <c r="A108" s="2"/>
      <c r="B108" s="3"/>
      <c r="C108" s="1"/>
      <c r="F108">
        <f t="shared" si="11"/>
        <v>0</v>
      </c>
    </row>
    <row r="109" spans="1:13" ht="15.75">
      <c r="A109" s="10" t="s">
        <v>374</v>
      </c>
      <c r="B109" s="3" t="s">
        <v>204</v>
      </c>
      <c r="C109" s="1"/>
      <c r="D109">
        <v>30</v>
      </c>
      <c r="E109">
        <v>1.5</v>
      </c>
      <c r="F109">
        <f t="shared" si="11"/>
        <v>45</v>
      </c>
      <c r="G109">
        <f>F109+F109*15/100</f>
        <v>51.75</v>
      </c>
      <c r="H109" s="14">
        <f>SUM(G109)</f>
        <v>51.75</v>
      </c>
      <c r="I109">
        <f>1.4*D109</f>
        <v>42</v>
      </c>
      <c r="J109" s="14">
        <f>SUM(I109)</f>
        <v>42</v>
      </c>
      <c r="K109" s="14">
        <f>H109+J109</f>
        <v>93.75</v>
      </c>
      <c r="L109">
        <v>52</v>
      </c>
      <c r="M109" s="21">
        <f>K109-L109</f>
        <v>41.75</v>
      </c>
    </row>
    <row r="110" spans="1:6" ht="15.75">
      <c r="A110" s="2"/>
      <c r="B110" s="3"/>
      <c r="C110" s="1"/>
      <c r="F110">
        <f t="shared" si="11"/>
        <v>0</v>
      </c>
    </row>
    <row r="111" spans="1:9" ht="15.75">
      <c r="A111" s="10" t="s">
        <v>376</v>
      </c>
      <c r="B111" s="3" t="s">
        <v>127</v>
      </c>
      <c r="C111" s="1"/>
      <c r="D111">
        <v>2</v>
      </c>
      <c r="E111">
        <v>26</v>
      </c>
      <c r="F111">
        <f t="shared" si="11"/>
        <v>52</v>
      </c>
      <c r="G111">
        <f>F111+F111*15/100</f>
        <v>59.8</v>
      </c>
      <c r="I111">
        <f>1.4*D111</f>
        <v>2.8</v>
      </c>
    </row>
    <row r="112" spans="1:13" ht="15.75">
      <c r="A112" s="10" t="s">
        <v>376</v>
      </c>
      <c r="B112" s="3" t="s">
        <v>88</v>
      </c>
      <c r="C112" s="1"/>
      <c r="D112">
        <v>4</v>
      </c>
      <c r="E112">
        <v>15</v>
      </c>
      <c r="F112">
        <f t="shared" si="11"/>
        <v>60</v>
      </c>
      <c r="G112">
        <f>F112+F112*15/100</f>
        <v>69</v>
      </c>
      <c r="H112" s="14">
        <f>SUM(G111:G112)</f>
        <v>128.8</v>
      </c>
      <c r="I112">
        <f>1.4*D112</f>
        <v>5.6</v>
      </c>
      <c r="J112" s="14">
        <f>SUM(I111:I112)</f>
        <v>8.399999999999999</v>
      </c>
      <c r="K112" s="14">
        <f>H112+J112</f>
        <v>137.20000000000002</v>
      </c>
      <c r="L112">
        <v>128.8</v>
      </c>
      <c r="M112" s="21">
        <f>K112-L112</f>
        <v>8.400000000000006</v>
      </c>
    </row>
    <row r="113" spans="1:6" ht="15.75">
      <c r="A113" s="2"/>
      <c r="B113" s="3"/>
      <c r="C113" s="1"/>
      <c r="F113">
        <f t="shared" si="11"/>
        <v>0</v>
      </c>
    </row>
    <row r="114" spans="1:9" ht="15.75">
      <c r="A114" s="10" t="s">
        <v>377</v>
      </c>
      <c r="B114" s="3" t="s">
        <v>185</v>
      </c>
      <c r="C114" s="1"/>
      <c r="D114">
        <v>1</v>
      </c>
      <c r="E114">
        <v>50</v>
      </c>
      <c r="F114">
        <f t="shared" si="11"/>
        <v>50</v>
      </c>
      <c r="G114">
        <f>F114+F114*15/100</f>
        <v>57.5</v>
      </c>
      <c r="I114">
        <f>1.4*D114</f>
        <v>1.4</v>
      </c>
    </row>
    <row r="115" spans="1:9" ht="15.75">
      <c r="A115" s="10" t="s">
        <v>377</v>
      </c>
      <c r="B115" s="3" t="s">
        <v>199</v>
      </c>
      <c r="C115" s="1"/>
      <c r="D115">
        <v>1</v>
      </c>
      <c r="E115">
        <v>85</v>
      </c>
      <c r="F115">
        <f t="shared" si="11"/>
        <v>85</v>
      </c>
      <c r="G115">
        <f>F115+F115*15/100</f>
        <v>97.75</v>
      </c>
      <c r="I115">
        <f>1.4*D115</f>
        <v>1.4</v>
      </c>
    </row>
    <row r="116" spans="1:9" ht="15.75">
      <c r="A116" s="10" t="s">
        <v>377</v>
      </c>
      <c r="B116" s="3" t="s">
        <v>247</v>
      </c>
      <c r="C116" s="1"/>
      <c r="D116">
        <v>1</v>
      </c>
      <c r="E116">
        <v>105</v>
      </c>
      <c r="F116">
        <f t="shared" si="11"/>
        <v>105</v>
      </c>
      <c r="G116">
        <f>F116+F116*15/100</f>
        <v>120.75</v>
      </c>
      <c r="I116">
        <f>1.4*D116</f>
        <v>1.4</v>
      </c>
    </row>
    <row r="117" spans="1:13" ht="15.75">
      <c r="A117" s="10" t="s">
        <v>377</v>
      </c>
      <c r="B117" s="3" t="s">
        <v>59</v>
      </c>
      <c r="C117" s="1"/>
      <c r="D117">
        <v>2</v>
      </c>
      <c r="E117">
        <v>12</v>
      </c>
      <c r="F117">
        <f t="shared" si="11"/>
        <v>24</v>
      </c>
      <c r="G117">
        <f>F117+F117*15/100</f>
        <v>27.6</v>
      </c>
      <c r="H117" s="14">
        <f>SUM(G114:G117)</f>
        <v>303.6</v>
      </c>
      <c r="I117">
        <f>1.4*D117</f>
        <v>2.8</v>
      </c>
      <c r="J117" s="14">
        <f>SUM(I114:I117)</f>
        <v>6.999999999999999</v>
      </c>
      <c r="K117" s="14">
        <f>H117+J117</f>
        <v>310.6</v>
      </c>
      <c r="L117">
        <v>314</v>
      </c>
      <c r="M117" s="21">
        <f>K117-L117</f>
        <v>-3.3999999999999773</v>
      </c>
    </row>
    <row r="118" spans="1:6" ht="15.75">
      <c r="A118" s="2"/>
      <c r="B118" s="3"/>
      <c r="C118" s="1"/>
      <c r="F118">
        <f t="shared" si="11"/>
        <v>0</v>
      </c>
    </row>
    <row r="119" spans="1:13" ht="15.75">
      <c r="A119" s="10" t="s">
        <v>378</v>
      </c>
      <c r="B119" s="3" t="s">
        <v>127</v>
      </c>
      <c r="C119" s="1"/>
      <c r="D119">
        <v>3</v>
      </c>
      <c r="E119">
        <v>26</v>
      </c>
      <c r="F119">
        <f t="shared" si="11"/>
        <v>78</v>
      </c>
      <c r="G119">
        <f>F119+F119*15/100</f>
        <v>89.7</v>
      </c>
      <c r="H119" s="14">
        <f>SUM(G119)</f>
        <v>89.7</v>
      </c>
      <c r="I119">
        <f>1.4*D119</f>
        <v>4.199999999999999</v>
      </c>
      <c r="J119" s="14">
        <f>SUM(I119)</f>
        <v>4.199999999999999</v>
      </c>
      <c r="K119" s="14">
        <f>H119+J119</f>
        <v>93.9</v>
      </c>
      <c r="M119" s="21">
        <f>K119-L119</f>
        <v>93.9</v>
      </c>
    </row>
    <row r="120" spans="1:6" ht="15.75">
      <c r="A120" s="2"/>
      <c r="B120" s="3"/>
      <c r="C120" s="1"/>
      <c r="F120">
        <f t="shared" si="11"/>
        <v>0</v>
      </c>
    </row>
    <row r="121" spans="1:9" ht="15.75">
      <c r="A121" s="10" t="s">
        <v>379</v>
      </c>
      <c r="B121" s="3" t="s">
        <v>251</v>
      </c>
      <c r="C121" s="1" t="s">
        <v>351</v>
      </c>
      <c r="D121">
        <v>1</v>
      </c>
      <c r="E121">
        <v>40</v>
      </c>
      <c r="F121">
        <f aca="true" t="shared" si="14" ref="F121:F179">D121*E121</f>
        <v>40</v>
      </c>
      <c r="G121">
        <f aca="true" t="shared" si="15" ref="G121:G130">F121+F121*15/100</f>
        <v>46</v>
      </c>
      <c r="I121">
        <f aca="true" t="shared" si="16" ref="I121:I130">1.4*D121</f>
        <v>1.4</v>
      </c>
    </row>
    <row r="122" spans="1:9" ht="15.75">
      <c r="A122" s="10" t="s">
        <v>379</v>
      </c>
      <c r="B122" s="3" t="s">
        <v>195</v>
      </c>
      <c r="C122" s="1" t="s">
        <v>327</v>
      </c>
      <c r="D122">
        <v>1</v>
      </c>
      <c r="E122">
        <v>120</v>
      </c>
      <c r="F122">
        <f t="shared" si="14"/>
        <v>120</v>
      </c>
      <c r="G122">
        <f t="shared" si="15"/>
        <v>138</v>
      </c>
      <c r="I122">
        <f t="shared" si="16"/>
        <v>1.4</v>
      </c>
    </row>
    <row r="123" spans="1:9" ht="15.75">
      <c r="A123" s="10" t="s">
        <v>379</v>
      </c>
      <c r="B123" s="3" t="s">
        <v>197</v>
      </c>
      <c r="C123" s="1" t="s">
        <v>331</v>
      </c>
      <c r="D123">
        <v>1</v>
      </c>
      <c r="E123">
        <v>120</v>
      </c>
      <c r="F123">
        <f t="shared" si="14"/>
        <v>120</v>
      </c>
      <c r="G123">
        <f t="shared" si="15"/>
        <v>138</v>
      </c>
      <c r="I123">
        <f t="shared" si="16"/>
        <v>1.4</v>
      </c>
    </row>
    <row r="124" spans="1:9" ht="15.75">
      <c r="A124" s="10" t="s">
        <v>379</v>
      </c>
      <c r="B124" s="3" t="s">
        <v>291</v>
      </c>
      <c r="C124" s="1"/>
      <c r="D124">
        <v>1</v>
      </c>
      <c r="E124">
        <v>40</v>
      </c>
      <c r="F124">
        <f t="shared" si="14"/>
        <v>40</v>
      </c>
      <c r="G124">
        <f t="shared" si="15"/>
        <v>46</v>
      </c>
      <c r="I124">
        <f t="shared" si="16"/>
        <v>1.4</v>
      </c>
    </row>
    <row r="125" spans="1:9" ht="15.75">
      <c r="A125" s="10" t="s">
        <v>379</v>
      </c>
      <c r="B125" s="3" t="s">
        <v>292</v>
      </c>
      <c r="C125" s="1"/>
      <c r="D125">
        <v>1</v>
      </c>
      <c r="E125">
        <v>40</v>
      </c>
      <c r="F125">
        <f t="shared" si="14"/>
        <v>40</v>
      </c>
      <c r="G125">
        <f t="shared" si="15"/>
        <v>46</v>
      </c>
      <c r="I125">
        <f t="shared" si="16"/>
        <v>1.4</v>
      </c>
    </row>
    <row r="126" spans="1:9" ht="15.75">
      <c r="A126" s="10" t="s">
        <v>379</v>
      </c>
      <c r="B126" s="3" t="s">
        <v>247</v>
      </c>
      <c r="C126" s="1"/>
      <c r="D126">
        <v>2</v>
      </c>
      <c r="E126">
        <v>105</v>
      </c>
      <c r="F126">
        <f t="shared" si="14"/>
        <v>210</v>
      </c>
      <c r="G126">
        <f t="shared" si="15"/>
        <v>241.5</v>
      </c>
      <c r="I126">
        <f t="shared" si="16"/>
        <v>2.8</v>
      </c>
    </row>
    <row r="127" spans="1:9" ht="15.75">
      <c r="A127" s="10" t="s">
        <v>379</v>
      </c>
      <c r="B127" s="3" t="s">
        <v>96</v>
      </c>
      <c r="C127" s="1"/>
      <c r="D127">
        <v>1</v>
      </c>
      <c r="E127">
        <v>12</v>
      </c>
      <c r="F127">
        <f t="shared" si="14"/>
        <v>12</v>
      </c>
      <c r="G127">
        <f t="shared" si="15"/>
        <v>13.8</v>
      </c>
      <c r="I127">
        <f t="shared" si="16"/>
        <v>1.4</v>
      </c>
    </row>
    <row r="128" spans="1:9" ht="15.75">
      <c r="A128" s="10" t="s">
        <v>379</v>
      </c>
      <c r="B128" s="3" t="s">
        <v>124</v>
      </c>
      <c r="C128" s="1"/>
      <c r="D128">
        <v>1</v>
      </c>
      <c r="E128">
        <v>55</v>
      </c>
      <c r="F128">
        <f t="shared" si="14"/>
        <v>55</v>
      </c>
      <c r="G128">
        <f t="shared" si="15"/>
        <v>63.25</v>
      </c>
      <c r="I128">
        <f t="shared" si="16"/>
        <v>1.4</v>
      </c>
    </row>
    <row r="129" spans="1:9" ht="15.75">
      <c r="A129" s="10" t="s">
        <v>379</v>
      </c>
      <c r="B129" s="3" t="s">
        <v>234</v>
      </c>
      <c r="C129" s="1"/>
      <c r="D129">
        <v>1</v>
      </c>
      <c r="E129">
        <v>50</v>
      </c>
      <c r="F129">
        <f t="shared" si="14"/>
        <v>50</v>
      </c>
      <c r="G129">
        <f t="shared" si="15"/>
        <v>57.5</v>
      </c>
      <c r="I129">
        <f t="shared" si="16"/>
        <v>1.4</v>
      </c>
    </row>
    <row r="130" spans="1:13" ht="15.75">
      <c r="A130" s="10" t="s">
        <v>379</v>
      </c>
      <c r="B130" s="3" t="s">
        <v>237</v>
      </c>
      <c r="C130" s="1"/>
      <c r="D130">
        <v>1</v>
      </c>
      <c r="E130">
        <v>50</v>
      </c>
      <c r="F130">
        <f t="shared" si="14"/>
        <v>50</v>
      </c>
      <c r="G130">
        <f t="shared" si="15"/>
        <v>57.5</v>
      </c>
      <c r="H130" s="14">
        <f>SUM(G121:G130)</f>
        <v>847.55</v>
      </c>
      <c r="I130">
        <f t="shared" si="16"/>
        <v>1.4</v>
      </c>
      <c r="J130" s="14">
        <f>SUM(I121:I130)</f>
        <v>15.400000000000002</v>
      </c>
      <c r="K130" s="14">
        <f>H130+J130</f>
        <v>862.9499999999999</v>
      </c>
      <c r="L130">
        <v>850</v>
      </c>
      <c r="M130" s="21">
        <f>K130-L130</f>
        <v>12.949999999999932</v>
      </c>
    </row>
    <row r="131" spans="1:6" ht="15.75">
      <c r="A131" s="2"/>
      <c r="B131" s="3"/>
      <c r="C131" s="1"/>
      <c r="F131">
        <f t="shared" si="14"/>
        <v>0</v>
      </c>
    </row>
    <row r="132" spans="1:9" ht="15.75">
      <c r="A132" s="10" t="s">
        <v>380</v>
      </c>
      <c r="B132" s="3" t="s">
        <v>82</v>
      </c>
      <c r="C132" s="1" t="s">
        <v>311</v>
      </c>
      <c r="D132">
        <v>1</v>
      </c>
      <c r="E132">
        <v>12</v>
      </c>
      <c r="F132">
        <f t="shared" si="14"/>
        <v>12</v>
      </c>
      <c r="G132">
        <f>F132+F132*15/100</f>
        <v>13.8</v>
      </c>
      <c r="I132">
        <f>1.4*D132</f>
        <v>1.4</v>
      </c>
    </row>
    <row r="133" spans="1:9" ht="15.75">
      <c r="A133" s="10" t="s">
        <v>380</v>
      </c>
      <c r="B133" s="3" t="s">
        <v>288</v>
      </c>
      <c r="C133" s="1" t="s">
        <v>297</v>
      </c>
      <c r="D133">
        <v>1</v>
      </c>
      <c r="E133">
        <v>18</v>
      </c>
      <c r="F133">
        <f t="shared" si="14"/>
        <v>18</v>
      </c>
      <c r="G133">
        <f>F133+F133*15/100</f>
        <v>20.7</v>
      </c>
      <c r="I133">
        <f>1.4*D133</f>
        <v>1.4</v>
      </c>
    </row>
    <row r="134" spans="1:9" ht="15.75">
      <c r="A134" s="10" t="s">
        <v>380</v>
      </c>
      <c r="B134" s="3" t="s">
        <v>96</v>
      </c>
      <c r="C134" s="1" t="s">
        <v>356</v>
      </c>
      <c r="D134">
        <v>1</v>
      </c>
      <c r="E134">
        <v>12</v>
      </c>
      <c r="F134">
        <f t="shared" si="14"/>
        <v>12</v>
      </c>
      <c r="G134">
        <f>F134+F134*15/100</f>
        <v>13.8</v>
      </c>
      <c r="I134">
        <f>1.4*D134</f>
        <v>1.4</v>
      </c>
    </row>
    <row r="135" spans="1:13" ht="15.75">
      <c r="A135" s="10" t="s">
        <v>380</v>
      </c>
      <c r="B135" s="3" t="s">
        <v>169</v>
      </c>
      <c r="C135" s="1"/>
      <c r="D135">
        <v>1</v>
      </c>
      <c r="E135">
        <v>12</v>
      </c>
      <c r="F135">
        <f t="shared" si="14"/>
        <v>12</v>
      </c>
      <c r="G135">
        <f>F135+F135*15/100</f>
        <v>13.8</v>
      </c>
      <c r="H135" s="14">
        <f>SUM(G132:G135)</f>
        <v>62.099999999999994</v>
      </c>
      <c r="I135">
        <f>1.4*D135</f>
        <v>1.4</v>
      </c>
      <c r="J135" s="14">
        <f>SUM(I132:I135)</f>
        <v>5.6</v>
      </c>
      <c r="K135" s="14">
        <f>H135+J135</f>
        <v>67.69999999999999</v>
      </c>
      <c r="L135">
        <v>62.1</v>
      </c>
      <c r="M135" s="21">
        <f>K135-L135</f>
        <v>5.599999999999987</v>
      </c>
    </row>
    <row r="136" spans="1:6" ht="15.75">
      <c r="A136" s="2"/>
      <c r="B136" s="3"/>
      <c r="C136" s="1"/>
      <c r="F136">
        <f t="shared" si="14"/>
        <v>0</v>
      </c>
    </row>
    <row r="137" spans="1:9" ht="15.75">
      <c r="A137" s="10" t="s">
        <v>381</v>
      </c>
      <c r="B137" s="3" t="s">
        <v>204</v>
      </c>
      <c r="C137" s="1"/>
      <c r="D137">
        <v>20</v>
      </c>
      <c r="E137">
        <v>1.5</v>
      </c>
      <c r="F137">
        <f t="shared" si="14"/>
        <v>30</v>
      </c>
      <c r="G137">
        <f>F137+F137*15/100</f>
        <v>34.5</v>
      </c>
      <c r="I137">
        <f>1.4*D137</f>
        <v>28</v>
      </c>
    </row>
    <row r="138" spans="1:9" ht="15.75">
      <c r="A138" s="10" t="s">
        <v>381</v>
      </c>
      <c r="B138" s="3" t="s">
        <v>20</v>
      </c>
      <c r="C138" s="1"/>
      <c r="D138">
        <v>2</v>
      </c>
      <c r="E138">
        <v>12</v>
      </c>
      <c r="F138">
        <f t="shared" si="14"/>
        <v>24</v>
      </c>
      <c r="G138">
        <f>F138+F138*15/100</f>
        <v>27.6</v>
      </c>
      <c r="I138">
        <f>1.4*D138</f>
        <v>2.8</v>
      </c>
    </row>
    <row r="139" spans="1:13" ht="15.75">
      <c r="A139" s="10" t="s">
        <v>381</v>
      </c>
      <c r="B139" s="3" t="s">
        <v>59</v>
      </c>
      <c r="C139" s="1"/>
      <c r="D139">
        <v>3</v>
      </c>
      <c r="E139">
        <v>12</v>
      </c>
      <c r="F139">
        <f t="shared" si="14"/>
        <v>36</v>
      </c>
      <c r="G139">
        <f>F139+F139*15/100</f>
        <v>41.4</v>
      </c>
      <c r="H139" s="14">
        <f>SUM(G137:G139)</f>
        <v>103.5</v>
      </c>
      <c r="I139">
        <f>1.4*D139</f>
        <v>4.199999999999999</v>
      </c>
      <c r="J139" s="14">
        <f>SUM(I137:I139)</f>
        <v>35</v>
      </c>
      <c r="K139" s="14">
        <f>H139+J139</f>
        <v>138.5</v>
      </c>
      <c r="L139">
        <v>105</v>
      </c>
      <c r="M139" s="21">
        <f>K139-L139</f>
        <v>33.5</v>
      </c>
    </row>
    <row r="140" spans="1:6" ht="15.75">
      <c r="A140" s="2"/>
      <c r="B140" s="3"/>
      <c r="C140" s="1"/>
      <c r="F140">
        <f t="shared" si="14"/>
        <v>0</v>
      </c>
    </row>
    <row r="141" spans="1:9" ht="15.75">
      <c r="A141" s="10" t="s">
        <v>382</v>
      </c>
      <c r="B141" s="3" t="s">
        <v>291</v>
      </c>
      <c r="C141" s="1"/>
      <c r="D141">
        <v>1</v>
      </c>
      <c r="E141">
        <v>40</v>
      </c>
      <c r="F141">
        <f t="shared" si="14"/>
        <v>40</v>
      </c>
      <c r="G141">
        <f aca="true" t="shared" si="17" ref="G141:G149">F141+F141*15/100</f>
        <v>46</v>
      </c>
      <c r="I141">
        <f aca="true" t="shared" si="18" ref="I141:I149">1.4*D141</f>
        <v>1.4</v>
      </c>
    </row>
    <row r="142" spans="1:9" ht="15.75">
      <c r="A142" s="10" t="s">
        <v>382</v>
      </c>
      <c r="B142" s="3" t="s">
        <v>107</v>
      </c>
      <c r="C142" s="1"/>
      <c r="D142">
        <v>1</v>
      </c>
      <c r="E142">
        <v>100</v>
      </c>
      <c r="F142">
        <f t="shared" si="14"/>
        <v>100</v>
      </c>
      <c r="G142">
        <f t="shared" si="17"/>
        <v>115</v>
      </c>
      <c r="I142">
        <f t="shared" si="18"/>
        <v>1.4</v>
      </c>
    </row>
    <row r="143" spans="1:9" ht="15.75">
      <c r="A143" s="10" t="s">
        <v>382</v>
      </c>
      <c r="B143" s="3" t="s">
        <v>115</v>
      </c>
      <c r="C143" s="1"/>
      <c r="D143">
        <v>2</v>
      </c>
      <c r="E143">
        <v>110</v>
      </c>
      <c r="F143">
        <f t="shared" si="14"/>
        <v>220</v>
      </c>
      <c r="G143">
        <f t="shared" si="17"/>
        <v>253</v>
      </c>
      <c r="I143">
        <f t="shared" si="18"/>
        <v>2.8</v>
      </c>
    </row>
    <row r="144" spans="1:9" ht="15.75">
      <c r="A144" s="10" t="s">
        <v>382</v>
      </c>
      <c r="B144" s="3" t="s">
        <v>119</v>
      </c>
      <c r="C144" s="1"/>
      <c r="D144">
        <v>4</v>
      </c>
      <c r="E144">
        <v>55</v>
      </c>
      <c r="F144">
        <f t="shared" si="14"/>
        <v>220</v>
      </c>
      <c r="G144">
        <f t="shared" si="17"/>
        <v>253</v>
      </c>
      <c r="I144">
        <f t="shared" si="18"/>
        <v>5.6</v>
      </c>
    </row>
    <row r="145" spans="1:9" ht="15.75">
      <c r="A145" s="10" t="s">
        <v>382</v>
      </c>
      <c r="B145" s="3" t="s">
        <v>251</v>
      </c>
      <c r="C145" s="1"/>
      <c r="D145">
        <v>2</v>
      </c>
      <c r="E145">
        <v>40</v>
      </c>
      <c r="F145">
        <f t="shared" si="14"/>
        <v>80</v>
      </c>
      <c r="G145">
        <f t="shared" si="17"/>
        <v>92</v>
      </c>
      <c r="I145">
        <f t="shared" si="18"/>
        <v>2.8</v>
      </c>
    </row>
    <row r="146" spans="1:9" ht="15.75">
      <c r="A146" s="10" t="s">
        <v>382</v>
      </c>
      <c r="B146" s="3" t="s">
        <v>20</v>
      </c>
      <c r="C146" s="1"/>
      <c r="D146">
        <v>4</v>
      </c>
      <c r="E146">
        <v>12</v>
      </c>
      <c r="F146">
        <f t="shared" si="14"/>
        <v>48</v>
      </c>
      <c r="G146">
        <f t="shared" si="17"/>
        <v>55.2</v>
      </c>
      <c r="I146">
        <f t="shared" si="18"/>
        <v>5.6</v>
      </c>
    </row>
    <row r="147" spans="1:9" ht="15.75">
      <c r="A147" s="10" t="s">
        <v>382</v>
      </c>
      <c r="B147" s="3" t="s">
        <v>59</v>
      </c>
      <c r="C147" s="1"/>
      <c r="D147">
        <v>4</v>
      </c>
      <c r="E147">
        <v>12</v>
      </c>
      <c r="F147">
        <f t="shared" si="14"/>
        <v>48</v>
      </c>
      <c r="G147">
        <f t="shared" si="17"/>
        <v>55.2</v>
      </c>
      <c r="I147">
        <f t="shared" si="18"/>
        <v>5.6</v>
      </c>
    </row>
    <row r="148" spans="1:9" ht="15.75">
      <c r="A148" s="10" t="s">
        <v>382</v>
      </c>
      <c r="B148" s="3" t="s">
        <v>440</v>
      </c>
      <c r="C148" s="1"/>
      <c r="D148">
        <v>4</v>
      </c>
      <c r="E148">
        <v>10</v>
      </c>
      <c r="F148">
        <f t="shared" si="14"/>
        <v>40</v>
      </c>
      <c r="G148">
        <f t="shared" si="17"/>
        <v>46</v>
      </c>
      <c r="I148">
        <f t="shared" si="18"/>
        <v>5.6</v>
      </c>
    </row>
    <row r="149" spans="1:13" ht="15.75">
      <c r="A149" s="10" t="s">
        <v>382</v>
      </c>
      <c r="B149" s="3" t="s">
        <v>127</v>
      </c>
      <c r="C149" s="1"/>
      <c r="D149">
        <v>7</v>
      </c>
      <c r="E149">
        <v>26</v>
      </c>
      <c r="F149">
        <f t="shared" si="14"/>
        <v>182</v>
      </c>
      <c r="G149">
        <f t="shared" si="17"/>
        <v>209.3</v>
      </c>
      <c r="H149" s="14">
        <f>SUM(G141:G149)</f>
        <v>1124.7</v>
      </c>
      <c r="I149">
        <f t="shared" si="18"/>
        <v>9.799999999999999</v>
      </c>
      <c r="J149" s="14">
        <f>SUM(I141:I149)</f>
        <v>40.6</v>
      </c>
      <c r="K149" s="14">
        <f>H149+J149</f>
        <v>1165.3</v>
      </c>
      <c r="L149">
        <v>1124.7</v>
      </c>
      <c r="M149" s="21">
        <f>K149-L149</f>
        <v>40.59999999999991</v>
      </c>
    </row>
    <row r="150" spans="1:6" ht="15.75">
      <c r="A150" s="2"/>
      <c r="B150" s="3"/>
      <c r="C150" s="1"/>
      <c r="F150">
        <f t="shared" si="14"/>
        <v>0</v>
      </c>
    </row>
    <row r="151" spans="1:9" ht="15.75">
      <c r="A151" s="10" t="s">
        <v>384</v>
      </c>
      <c r="B151" s="3" t="s">
        <v>20</v>
      </c>
      <c r="C151" s="1"/>
      <c r="D151">
        <v>2</v>
      </c>
      <c r="E151">
        <v>12</v>
      </c>
      <c r="F151">
        <f t="shared" si="14"/>
        <v>24</v>
      </c>
      <c r="G151">
        <f aca="true" t="shared" si="19" ref="G151:G157">F151+F151*15/100</f>
        <v>27.6</v>
      </c>
      <c r="I151">
        <f aca="true" t="shared" si="20" ref="I151:I157">1.4*D151</f>
        <v>2.8</v>
      </c>
    </row>
    <row r="152" spans="1:9" ht="15.75">
      <c r="A152" s="10" t="s">
        <v>384</v>
      </c>
      <c r="B152" s="3" t="s">
        <v>288</v>
      </c>
      <c r="C152" s="1"/>
      <c r="D152">
        <v>2</v>
      </c>
      <c r="E152">
        <v>18</v>
      </c>
      <c r="F152">
        <f t="shared" si="14"/>
        <v>36</v>
      </c>
      <c r="G152">
        <f t="shared" si="19"/>
        <v>41.4</v>
      </c>
      <c r="I152">
        <f t="shared" si="20"/>
        <v>2.8</v>
      </c>
    </row>
    <row r="153" spans="1:9" ht="15.75">
      <c r="A153" s="10" t="s">
        <v>384</v>
      </c>
      <c r="B153" s="3" t="s">
        <v>52</v>
      </c>
      <c r="C153" s="1"/>
      <c r="D153">
        <v>2</v>
      </c>
      <c r="E153">
        <v>28</v>
      </c>
      <c r="F153">
        <f t="shared" si="14"/>
        <v>56</v>
      </c>
      <c r="G153">
        <f t="shared" si="19"/>
        <v>64.4</v>
      </c>
      <c r="I153">
        <f t="shared" si="20"/>
        <v>2.8</v>
      </c>
    </row>
    <row r="154" spans="1:9" ht="15.75">
      <c r="A154" s="10" t="s">
        <v>384</v>
      </c>
      <c r="B154" s="3" t="s">
        <v>59</v>
      </c>
      <c r="C154" s="1"/>
      <c r="D154">
        <v>2</v>
      </c>
      <c r="E154">
        <v>12</v>
      </c>
      <c r="F154">
        <f t="shared" si="14"/>
        <v>24</v>
      </c>
      <c r="G154">
        <f t="shared" si="19"/>
        <v>27.6</v>
      </c>
      <c r="I154">
        <f t="shared" si="20"/>
        <v>2.8</v>
      </c>
    </row>
    <row r="155" spans="1:9" ht="15.75">
      <c r="A155" s="10" t="s">
        <v>384</v>
      </c>
      <c r="B155" s="3" t="s">
        <v>150</v>
      </c>
      <c r="C155" s="1"/>
      <c r="D155">
        <v>4</v>
      </c>
      <c r="E155">
        <v>7</v>
      </c>
      <c r="F155">
        <f t="shared" si="14"/>
        <v>28</v>
      </c>
      <c r="G155">
        <f t="shared" si="19"/>
        <v>32.2</v>
      </c>
      <c r="I155">
        <f t="shared" si="20"/>
        <v>5.6</v>
      </c>
    </row>
    <row r="156" spans="1:9" ht="15.75">
      <c r="A156" s="10" t="s">
        <v>384</v>
      </c>
      <c r="B156" s="3" t="s">
        <v>293</v>
      </c>
      <c r="C156" s="1"/>
      <c r="D156">
        <v>2</v>
      </c>
      <c r="E156">
        <v>12</v>
      </c>
      <c r="F156">
        <f t="shared" si="14"/>
        <v>24</v>
      </c>
      <c r="G156">
        <f t="shared" si="19"/>
        <v>27.6</v>
      </c>
      <c r="I156">
        <f t="shared" si="20"/>
        <v>2.8</v>
      </c>
    </row>
    <row r="157" spans="1:13" ht="15.75">
      <c r="A157" s="10" t="s">
        <v>384</v>
      </c>
      <c r="B157" s="3" t="s">
        <v>59</v>
      </c>
      <c r="C157" s="1"/>
      <c r="D157">
        <v>2</v>
      </c>
      <c r="E157">
        <v>12</v>
      </c>
      <c r="F157">
        <f t="shared" si="14"/>
        <v>24</v>
      </c>
      <c r="G157">
        <f t="shared" si="19"/>
        <v>27.6</v>
      </c>
      <c r="H157" s="14">
        <f>SUM(G151:G157)</f>
        <v>248.39999999999998</v>
      </c>
      <c r="I157">
        <f t="shared" si="20"/>
        <v>2.8</v>
      </c>
      <c r="J157" s="14">
        <f>SUM(I151:I157)</f>
        <v>22.4</v>
      </c>
      <c r="K157" s="14">
        <f>H157+J157</f>
        <v>270.79999999999995</v>
      </c>
      <c r="L157">
        <v>250</v>
      </c>
      <c r="M157" s="21">
        <f>K157-L157</f>
        <v>20.799999999999955</v>
      </c>
    </row>
    <row r="158" spans="1:6" ht="15.75">
      <c r="A158" s="2"/>
      <c r="B158" s="3"/>
      <c r="C158" s="1"/>
      <c r="F158">
        <f t="shared" si="14"/>
        <v>0</v>
      </c>
    </row>
    <row r="159" spans="1:9" ht="15.75">
      <c r="A159" s="10" t="s">
        <v>383</v>
      </c>
      <c r="B159" s="3" t="s">
        <v>226</v>
      </c>
      <c r="C159" s="1" t="s">
        <v>341</v>
      </c>
      <c r="D159">
        <v>1</v>
      </c>
      <c r="E159">
        <v>35</v>
      </c>
      <c r="F159">
        <f t="shared" si="14"/>
        <v>35</v>
      </c>
      <c r="G159">
        <f>F159+F159*15/100</f>
        <v>40.25</v>
      </c>
      <c r="I159">
        <f>1.4*D159</f>
        <v>1.4</v>
      </c>
    </row>
    <row r="160" spans="1:9" ht="15.75">
      <c r="A160" s="10" t="s">
        <v>383</v>
      </c>
      <c r="B160" s="3" t="s">
        <v>223</v>
      </c>
      <c r="C160" s="1" t="s">
        <v>333</v>
      </c>
      <c r="D160">
        <v>1</v>
      </c>
      <c r="E160">
        <v>35</v>
      </c>
      <c r="F160">
        <f t="shared" si="14"/>
        <v>35</v>
      </c>
      <c r="G160">
        <f>F160+F160*15/100</f>
        <v>40.25</v>
      </c>
      <c r="I160">
        <f>1.4*D160</f>
        <v>1.4</v>
      </c>
    </row>
    <row r="161" spans="1:13" ht="15.75">
      <c r="A161" s="10" t="s">
        <v>383</v>
      </c>
      <c r="B161" s="3" t="s">
        <v>440</v>
      </c>
      <c r="C161" s="1"/>
      <c r="D161">
        <v>1</v>
      </c>
      <c r="E161">
        <v>10</v>
      </c>
      <c r="F161">
        <f t="shared" si="14"/>
        <v>10</v>
      </c>
      <c r="G161">
        <f>F161+F161*15/100</f>
        <v>11.5</v>
      </c>
      <c r="H161" s="14">
        <f>SUM(G159:G161)</f>
        <v>92</v>
      </c>
      <c r="I161">
        <f>1.4*D161</f>
        <v>1.4</v>
      </c>
      <c r="J161" s="14">
        <f>SUM(I159:I161)</f>
        <v>4.199999999999999</v>
      </c>
      <c r="K161" s="14">
        <f>H161+J161</f>
        <v>96.2</v>
      </c>
      <c r="L161">
        <v>92</v>
      </c>
      <c r="M161" s="21">
        <f>K161-L161</f>
        <v>4.200000000000003</v>
      </c>
    </row>
    <row r="162" spans="1:6" ht="15.75">
      <c r="A162" s="2"/>
      <c r="B162" s="3"/>
      <c r="C162" s="1"/>
      <c r="F162">
        <f t="shared" si="14"/>
        <v>0</v>
      </c>
    </row>
    <row r="163" spans="1:9" ht="15.75">
      <c r="A163" s="10" t="s">
        <v>385</v>
      </c>
      <c r="B163" s="3" t="s">
        <v>263</v>
      </c>
      <c r="C163" s="1"/>
      <c r="D163">
        <v>1</v>
      </c>
      <c r="E163">
        <v>75</v>
      </c>
      <c r="F163">
        <f t="shared" si="14"/>
        <v>75</v>
      </c>
      <c r="G163">
        <f aca="true" t="shared" si="21" ref="G163:G168">F163+F163*15/100</f>
        <v>86.25</v>
      </c>
      <c r="I163">
        <f aca="true" t="shared" si="22" ref="I163:I168">1.4*D163</f>
        <v>1.4</v>
      </c>
    </row>
    <row r="164" spans="1:9" ht="15.75">
      <c r="A164" s="10" t="s">
        <v>385</v>
      </c>
      <c r="B164" s="3" t="s">
        <v>20</v>
      </c>
      <c r="C164" s="1"/>
      <c r="D164">
        <v>2</v>
      </c>
      <c r="E164">
        <v>12</v>
      </c>
      <c r="F164">
        <f t="shared" si="14"/>
        <v>24</v>
      </c>
      <c r="G164">
        <f t="shared" si="21"/>
        <v>27.6</v>
      </c>
      <c r="I164">
        <f t="shared" si="22"/>
        <v>2.8</v>
      </c>
    </row>
    <row r="165" spans="1:9" ht="15.75">
      <c r="A165" s="10" t="s">
        <v>385</v>
      </c>
      <c r="B165" s="3" t="s">
        <v>288</v>
      </c>
      <c r="C165" s="1"/>
      <c r="D165">
        <v>2</v>
      </c>
      <c r="E165">
        <v>18</v>
      </c>
      <c r="F165">
        <f t="shared" si="14"/>
        <v>36</v>
      </c>
      <c r="G165">
        <f t="shared" si="21"/>
        <v>41.4</v>
      </c>
      <c r="I165">
        <f t="shared" si="22"/>
        <v>2.8</v>
      </c>
    </row>
    <row r="166" spans="1:9" ht="15.75">
      <c r="A166" s="10" t="s">
        <v>385</v>
      </c>
      <c r="B166" s="3" t="s">
        <v>234</v>
      </c>
      <c r="C166" s="1"/>
      <c r="D166">
        <v>2</v>
      </c>
      <c r="E166">
        <v>50</v>
      </c>
      <c r="F166">
        <f t="shared" si="14"/>
        <v>100</v>
      </c>
      <c r="G166">
        <f t="shared" si="21"/>
        <v>115</v>
      </c>
      <c r="I166">
        <f t="shared" si="22"/>
        <v>2.8</v>
      </c>
    </row>
    <row r="167" spans="1:9" ht="15.75">
      <c r="A167" s="10" t="s">
        <v>385</v>
      </c>
      <c r="B167" s="3" t="s">
        <v>59</v>
      </c>
      <c r="C167" s="1"/>
      <c r="D167">
        <v>4</v>
      </c>
      <c r="E167">
        <v>12</v>
      </c>
      <c r="F167">
        <f t="shared" si="14"/>
        <v>48</v>
      </c>
      <c r="G167">
        <f t="shared" si="21"/>
        <v>55.2</v>
      </c>
      <c r="I167">
        <f t="shared" si="22"/>
        <v>5.6</v>
      </c>
    </row>
    <row r="168" spans="1:13" ht="15.75">
      <c r="A168" s="10" t="s">
        <v>385</v>
      </c>
      <c r="B168" s="3" t="s">
        <v>169</v>
      </c>
      <c r="C168" s="1"/>
      <c r="D168">
        <v>4</v>
      </c>
      <c r="E168">
        <v>12</v>
      </c>
      <c r="F168">
        <f t="shared" si="14"/>
        <v>48</v>
      </c>
      <c r="G168">
        <f t="shared" si="21"/>
        <v>55.2</v>
      </c>
      <c r="H168" s="14">
        <f>SUM(G163:G168)</f>
        <v>380.65</v>
      </c>
      <c r="I168">
        <f t="shared" si="22"/>
        <v>5.6</v>
      </c>
      <c r="J168" s="14">
        <f>SUM(I163:I168)</f>
        <v>21</v>
      </c>
      <c r="K168" s="14">
        <f>H168+J168</f>
        <v>401.65</v>
      </c>
      <c r="L168">
        <v>380.7</v>
      </c>
      <c r="M168" s="21">
        <f>K168-L168</f>
        <v>20.94999999999999</v>
      </c>
    </row>
    <row r="169" spans="1:6" ht="15.75">
      <c r="A169" s="2"/>
      <c r="B169" s="3"/>
      <c r="C169" s="1"/>
      <c r="F169">
        <f t="shared" si="14"/>
        <v>0</v>
      </c>
    </row>
    <row r="170" spans="1:9" ht="15.75">
      <c r="A170" s="10" t="s">
        <v>386</v>
      </c>
      <c r="B170" s="3" t="s">
        <v>234</v>
      </c>
      <c r="C170" s="1" t="s">
        <v>343</v>
      </c>
      <c r="D170">
        <v>2</v>
      </c>
      <c r="E170">
        <v>50</v>
      </c>
      <c r="F170">
        <f t="shared" si="14"/>
        <v>100</v>
      </c>
      <c r="G170">
        <f>F170+F170*15/100</f>
        <v>115</v>
      </c>
      <c r="I170">
        <f>1.4*D170</f>
        <v>2.8</v>
      </c>
    </row>
    <row r="171" spans="1:13" ht="15.75">
      <c r="A171" s="10" t="s">
        <v>386</v>
      </c>
      <c r="B171" s="3" t="s">
        <v>237</v>
      </c>
      <c r="C171" s="1" t="s">
        <v>345</v>
      </c>
      <c r="D171">
        <v>2</v>
      </c>
      <c r="E171">
        <v>50</v>
      </c>
      <c r="F171">
        <f t="shared" si="14"/>
        <v>100</v>
      </c>
      <c r="G171">
        <f>F171+F171*15/100</f>
        <v>115</v>
      </c>
      <c r="H171" s="14">
        <f>SUM(G170:G171)</f>
        <v>230</v>
      </c>
      <c r="I171">
        <f>1.4*D171</f>
        <v>2.8</v>
      </c>
      <c r="J171" s="14">
        <f>SUM(I170:I171)</f>
        <v>5.6</v>
      </c>
      <c r="K171" s="14">
        <f>H171+J171</f>
        <v>235.6</v>
      </c>
      <c r="L171">
        <v>230</v>
      </c>
      <c r="M171" s="21">
        <f>K171-L171</f>
        <v>5.599999999999994</v>
      </c>
    </row>
    <row r="172" spans="1:6" ht="15.75">
      <c r="A172" s="2"/>
      <c r="B172" s="3"/>
      <c r="C172" s="1"/>
      <c r="F172">
        <f t="shared" si="14"/>
        <v>0</v>
      </c>
    </row>
    <row r="173" spans="1:13" ht="15.75">
      <c r="A173" s="10" t="s">
        <v>387</v>
      </c>
      <c r="B173" s="3" t="s">
        <v>197</v>
      </c>
      <c r="C173" s="1"/>
      <c r="D173">
        <v>1</v>
      </c>
      <c r="E173">
        <v>120</v>
      </c>
      <c r="F173">
        <f t="shared" si="14"/>
        <v>120</v>
      </c>
      <c r="G173">
        <f>F173+F173*15/100</f>
        <v>138</v>
      </c>
      <c r="H173" s="14">
        <f>SUM(G173)</f>
        <v>138</v>
      </c>
      <c r="I173">
        <f>1.4*D173</f>
        <v>1.4</v>
      </c>
      <c r="J173" s="14">
        <f>SUM(I173)</f>
        <v>1.4</v>
      </c>
      <c r="K173" s="14">
        <f>H173+J173</f>
        <v>139.4</v>
      </c>
      <c r="L173">
        <v>138</v>
      </c>
      <c r="M173" s="21">
        <f>K173-L173</f>
        <v>1.4000000000000057</v>
      </c>
    </row>
    <row r="174" spans="1:6" ht="15.75">
      <c r="A174" s="2"/>
      <c r="B174" s="3"/>
      <c r="C174" s="1"/>
      <c r="F174">
        <f t="shared" si="14"/>
        <v>0</v>
      </c>
    </row>
    <row r="175" spans="1:13" ht="15.75">
      <c r="A175" s="10" t="s">
        <v>388</v>
      </c>
      <c r="B175" s="3" t="s">
        <v>185</v>
      </c>
      <c r="C175" s="1" t="s">
        <v>325</v>
      </c>
      <c r="D175">
        <v>1</v>
      </c>
      <c r="E175">
        <v>50</v>
      </c>
      <c r="F175">
        <f t="shared" si="14"/>
        <v>50</v>
      </c>
      <c r="G175">
        <f>F175+F175*15/100</f>
        <v>57.5</v>
      </c>
      <c r="H175" s="14">
        <f>SUM(G175)</f>
        <v>57.5</v>
      </c>
      <c r="I175">
        <f>1.4*D175</f>
        <v>1.4</v>
      </c>
      <c r="J175" s="14">
        <f>SUM(I175)</f>
        <v>1.4</v>
      </c>
      <c r="K175" s="14">
        <f>H175+J175</f>
        <v>58.9</v>
      </c>
      <c r="L175">
        <v>57.5</v>
      </c>
      <c r="M175" s="21">
        <f>K175-L175</f>
        <v>1.3999999999999986</v>
      </c>
    </row>
    <row r="176" spans="1:6" ht="15.75">
      <c r="A176" s="2"/>
      <c r="B176" s="3"/>
      <c r="C176" s="1"/>
      <c r="F176">
        <f t="shared" si="14"/>
        <v>0</v>
      </c>
    </row>
    <row r="177" spans="1:9" ht="15.75">
      <c r="A177" s="10" t="s">
        <v>389</v>
      </c>
      <c r="B177" s="3" t="s">
        <v>78</v>
      </c>
      <c r="C177" s="1"/>
      <c r="D177">
        <v>10</v>
      </c>
      <c r="E177">
        <v>6</v>
      </c>
      <c r="F177">
        <f t="shared" si="14"/>
        <v>60</v>
      </c>
      <c r="G177">
        <f aca="true" t="shared" si="23" ref="G177:G190">F177+F177*15/100</f>
        <v>69</v>
      </c>
      <c r="I177">
        <f aca="true" t="shared" si="24" ref="I177:I190">1.4*D177</f>
        <v>14</v>
      </c>
    </row>
    <row r="178" spans="1:9" ht="15.75">
      <c r="A178" s="10" t="s">
        <v>389</v>
      </c>
      <c r="B178" s="3" t="s">
        <v>82</v>
      </c>
      <c r="C178" s="1"/>
      <c r="D178">
        <v>10</v>
      </c>
      <c r="E178">
        <v>12</v>
      </c>
      <c r="F178">
        <f t="shared" si="14"/>
        <v>120</v>
      </c>
      <c r="G178">
        <f t="shared" si="23"/>
        <v>138</v>
      </c>
      <c r="I178">
        <f t="shared" si="24"/>
        <v>14</v>
      </c>
    </row>
    <row r="179" spans="1:9" ht="15.75">
      <c r="A179" s="10" t="s">
        <v>389</v>
      </c>
      <c r="B179" s="3" t="s">
        <v>150</v>
      </c>
      <c r="C179" s="1"/>
      <c r="D179">
        <v>10</v>
      </c>
      <c r="E179">
        <v>7</v>
      </c>
      <c r="F179">
        <f t="shared" si="14"/>
        <v>70</v>
      </c>
      <c r="G179">
        <f t="shared" si="23"/>
        <v>80.5</v>
      </c>
      <c r="I179">
        <f t="shared" si="24"/>
        <v>14</v>
      </c>
    </row>
    <row r="180" spans="1:9" ht="15.75">
      <c r="A180" s="10" t="s">
        <v>389</v>
      </c>
      <c r="B180" s="3" t="s">
        <v>288</v>
      </c>
      <c r="C180" s="1"/>
      <c r="D180">
        <v>2</v>
      </c>
      <c r="E180">
        <v>18</v>
      </c>
      <c r="F180">
        <f aca="true" t="shared" si="25" ref="F180:F238">D180*E180</f>
        <v>36</v>
      </c>
      <c r="G180">
        <f t="shared" si="23"/>
        <v>41.4</v>
      </c>
      <c r="I180">
        <f t="shared" si="24"/>
        <v>2.8</v>
      </c>
    </row>
    <row r="181" spans="1:9" ht="15.75">
      <c r="A181" s="10" t="s">
        <v>389</v>
      </c>
      <c r="B181" s="3" t="s">
        <v>119</v>
      </c>
      <c r="C181" s="1" t="s">
        <v>319</v>
      </c>
      <c r="D181">
        <v>3</v>
      </c>
      <c r="E181">
        <v>55</v>
      </c>
      <c r="F181">
        <f t="shared" si="25"/>
        <v>165</v>
      </c>
      <c r="G181">
        <f t="shared" si="23"/>
        <v>189.75</v>
      </c>
      <c r="I181">
        <f t="shared" si="24"/>
        <v>4.199999999999999</v>
      </c>
    </row>
    <row r="182" spans="1:9" ht="15.75">
      <c r="A182" s="10" t="s">
        <v>389</v>
      </c>
      <c r="B182" s="3" t="s">
        <v>223</v>
      </c>
      <c r="C182" s="1"/>
      <c r="D182">
        <v>4</v>
      </c>
      <c r="E182">
        <v>35</v>
      </c>
      <c r="F182">
        <f t="shared" si="25"/>
        <v>140</v>
      </c>
      <c r="G182">
        <f t="shared" si="23"/>
        <v>161</v>
      </c>
      <c r="I182">
        <f t="shared" si="24"/>
        <v>5.6</v>
      </c>
    </row>
    <row r="183" spans="1:9" ht="15.75">
      <c r="A183" s="10" t="s">
        <v>389</v>
      </c>
      <c r="B183" s="3" t="s">
        <v>237</v>
      </c>
      <c r="C183" s="1"/>
      <c r="D183">
        <v>4</v>
      </c>
      <c r="E183">
        <v>50</v>
      </c>
      <c r="F183">
        <f t="shared" si="25"/>
        <v>200</v>
      </c>
      <c r="G183">
        <f t="shared" si="23"/>
        <v>230</v>
      </c>
      <c r="I183">
        <f t="shared" si="24"/>
        <v>5.6</v>
      </c>
    </row>
    <row r="184" spans="1:9" ht="15.75">
      <c r="A184" s="10" t="s">
        <v>389</v>
      </c>
      <c r="B184" s="3" t="s">
        <v>59</v>
      </c>
      <c r="C184" s="1"/>
      <c r="D184">
        <v>6</v>
      </c>
      <c r="E184">
        <v>12</v>
      </c>
      <c r="F184">
        <f t="shared" si="25"/>
        <v>72</v>
      </c>
      <c r="G184">
        <f t="shared" si="23"/>
        <v>82.8</v>
      </c>
      <c r="I184">
        <f t="shared" si="24"/>
        <v>8.399999999999999</v>
      </c>
    </row>
    <row r="185" spans="1:9" ht="15.75">
      <c r="A185" s="10" t="s">
        <v>389</v>
      </c>
      <c r="B185" s="3" t="s">
        <v>96</v>
      </c>
      <c r="C185" s="1"/>
      <c r="D185">
        <v>6</v>
      </c>
      <c r="E185">
        <v>12</v>
      </c>
      <c r="F185">
        <f t="shared" si="25"/>
        <v>72</v>
      </c>
      <c r="G185">
        <f t="shared" si="23"/>
        <v>82.8</v>
      </c>
      <c r="I185">
        <f t="shared" si="24"/>
        <v>8.399999999999999</v>
      </c>
    </row>
    <row r="186" spans="1:9" ht="15.75">
      <c r="A186" s="10" t="s">
        <v>389</v>
      </c>
      <c r="B186" s="3" t="s">
        <v>169</v>
      </c>
      <c r="C186" s="1"/>
      <c r="D186">
        <v>6</v>
      </c>
      <c r="E186">
        <v>12</v>
      </c>
      <c r="F186">
        <f t="shared" si="25"/>
        <v>72</v>
      </c>
      <c r="G186">
        <f t="shared" si="23"/>
        <v>82.8</v>
      </c>
      <c r="I186">
        <f t="shared" si="24"/>
        <v>8.399999999999999</v>
      </c>
    </row>
    <row r="187" spans="1:9" ht="15.75">
      <c r="A187" s="10" t="s">
        <v>389</v>
      </c>
      <c r="B187" s="3" t="s">
        <v>263</v>
      </c>
      <c r="C187" s="1" t="s">
        <v>353</v>
      </c>
      <c r="D187">
        <v>9</v>
      </c>
      <c r="E187">
        <v>75</v>
      </c>
      <c r="F187">
        <f t="shared" si="25"/>
        <v>675</v>
      </c>
      <c r="G187">
        <f t="shared" si="23"/>
        <v>776.25</v>
      </c>
      <c r="I187">
        <f t="shared" si="24"/>
        <v>12.6</v>
      </c>
    </row>
    <row r="188" spans="1:9" ht="15.75">
      <c r="A188" s="10" t="s">
        <v>389</v>
      </c>
      <c r="B188" s="3" t="s">
        <v>274</v>
      </c>
      <c r="C188" s="1" t="s">
        <v>444</v>
      </c>
      <c r="D188">
        <v>6</v>
      </c>
      <c r="E188">
        <v>95</v>
      </c>
      <c r="F188">
        <f t="shared" si="25"/>
        <v>570</v>
      </c>
      <c r="G188">
        <f t="shared" si="23"/>
        <v>655.5</v>
      </c>
      <c r="I188">
        <f t="shared" si="24"/>
        <v>8.399999999999999</v>
      </c>
    </row>
    <row r="189" spans="1:9" ht="15.75">
      <c r="A189" s="10" t="s">
        <v>389</v>
      </c>
      <c r="B189" s="3" t="s">
        <v>150</v>
      </c>
      <c r="C189" s="1" t="s">
        <v>321</v>
      </c>
      <c r="D189">
        <v>10</v>
      </c>
      <c r="E189">
        <v>7</v>
      </c>
      <c r="F189">
        <f t="shared" si="25"/>
        <v>70</v>
      </c>
      <c r="G189">
        <f t="shared" si="23"/>
        <v>80.5</v>
      </c>
      <c r="I189">
        <f t="shared" si="24"/>
        <v>14</v>
      </c>
    </row>
    <row r="190" spans="1:13" ht="15.75">
      <c r="A190" s="10" t="s">
        <v>389</v>
      </c>
      <c r="B190" s="3" t="s">
        <v>289</v>
      </c>
      <c r="C190" s="1"/>
      <c r="D190">
        <v>6</v>
      </c>
      <c r="E190">
        <v>35</v>
      </c>
      <c r="F190">
        <f t="shared" si="25"/>
        <v>210</v>
      </c>
      <c r="G190">
        <f t="shared" si="23"/>
        <v>241.5</v>
      </c>
      <c r="H190" s="14">
        <f>SUM(G177:G190)</f>
        <v>2911.8</v>
      </c>
      <c r="I190">
        <f t="shared" si="24"/>
        <v>8.399999999999999</v>
      </c>
      <c r="J190" s="14">
        <f>SUM(I177:I190)</f>
        <v>128.8</v>
      </c>
      <c r="K190" s="14">
        <f>H190+J190</f>
        <v>3040.6000000000004</v>
      </c>
      <c r="L190">
        <v>2911.5</v>
      </c>
      <c r="M190" s="21">
        <f>K190-L190</f>
        <v>129.10000000000036</v>
      </c>
    </row>
    <row r="191" spans="1:6" ht="15.75">
      <c r="A191" s="2"/>
      <c r="B191" s="3"/>
      <c r="C191" s="1"/>
      <c r="F191">
        <f t="shared" si="25"/>
        <v>0</v>
      </c>
    </row>
    <row r="192" spans="1:9" ht="15.75">
      <c r="A192" s="10" t="s">
        <v>390</v>
      </c>
      <c r="B192" s="3" t="s">
        <v>59</v>
      </c>
      <c r="C192" s="1"/>
      <c r="D192">
        <v>6</v>
      </c>
      <c r="E192">
        <v>12</v>
      </c>
      <c r="F192">
        <f t="shared" si="25"/>
        <v>72</v>
      </c>
      <c r="G192">
        <f>F192+F192*15/100</f>
        <v>82.8</v>
      </c>
      <c r="I192">
        <f>1.4*D192</f>
        <v>8.399999999999999</v>
      </c>
    </row>
    <row r="193" spans="1:13" ht="15.75">
      <c r="A193" s="10" t="s">
        <v>390</v>
      </c>
      <c r="B193" s="3" t="s">
        <v>237</v>
      </c>
      <c r="C193" s="1"/>
      <c r="D193">
        <v>6</v>
      </c>
      <c r="E193">
        <v>50</v>
      </c>
      <c r="F193">
        <f t="shared" si="25"/>
        <v>300</v>
      </c>
      <c r="G193">
        <f>F193+F193*15/100</f>
        <v>345</v>
      </c>
      <c r="H193" s="14">
        <f>SUM(G192:G193)</f>
        <v>427.8</v>
      </c>
      <c r="I193">
        <f>1.4*D193</f>
        <v>8.399999999999999</v>
      </c>
      <c r="J193" s="14">
        <f>SUM(I192:I193)</f>
        <v>16.799999999999997</v>
      </c>
      <c r="K193" s="14">
        <f>H193+J193</f>
        <v>444.6</v>
      </c>
      <c r="L193">
        <v>427.8</v>
      </c>
      <c r="M193" s="21">
        <f>K193-L193</f>
        <v>16.80000000000001</v>
      </c>
    </row>
    <row r="194" spans="1:6" ht="15.75">
      <c r="A194" s="2"/>
      <c r="B194" s="3"/>
      <c r="C194" s="1"/>
      <c r="F194">
        <f t="shared" si="25"/>
        <v>0</v>
      </c>
    </row>
    <row r="195" spans="1:9" ht="15.75">
      <c r="A195" s="10" t="s">
        <v>391</v>
      </c>
      <c r="B195" s="3" t="s">
        <v>251</v>
      </c>
      <c r="C195" s="1"/>
      <c r="D195">
        <v>1</v>
      </c>
      <c r="E195">
        <v>40</v>
      </c>
      <c r="F195">
        <f t="shared" si="25"/>
        <v>40</v>
      </c>
      <c r="G195">
        <f>F195+F195*15/100</f>
        <v>46</v>
      </c>
      <c r="I195">
        <f>1.4*D195</f>
        <v>1.4</v>
      </c>
    </row>
    <row r="196" spans="1:9" ht="15.75">
      <c r="A196" s="10" t="s">
        <v>391</v>
      </c>
      <c r="B196" s="3" t="s">
        <v>290</v>
      </c>
      <c r="C196" s="1"/>
      <c r="D196">
        <v>2</v>
      </c>
      <c r="E196">
        <v>45</v>
      </c>
      <c r="F196">
        <f t="shared" si="25"/>
        <v>90</v>
      </c>
      <c r="G196">
        <f>F196+F196*15/100</f>
        <v>103.5</v>
      </c>
      <c r="I196">
        <f>1.4*D196</f>
        <v>2.8</v>
      </c>
    </row>
    <row r="197" spans="1:9" ht="15.75">
      <c r="A197" s="10" t="s">
        <v>391</v>
      </c>
      <c r="B197" s="3" t="s">
        <v>150</v>
      </c>
      <c r="C197" s="1"/>
      <c r="D197">
        <v>2</v>
      </c>
      <c r="E197">
        <v>7</v>
      </c>
      <c r="F197">
        <f t="shared" si="25"/>
        <v>14</v>
      </c>
      <c r="G197">
        <f>F197+F197*15/100</f>
        <v>16.1</v>
      </c>
      <c r="I197">
        <f>1.4*D197</f>
        <v>2.8</v>
      </c>
    </row>
    <row r="198" spans="1:13" ht="15.75">
      <c r="A198" s="10" t="s">
        <v>391</v>
      </c>
      <c r="B198" s="3" t="s">
        <v>204</v>
      </c>
      <c r="C198" s="1"/>
      <c r="D198">
        <v>12</v>
      </c>
      <c r="E198">
        <v>1.5</v>
      </c>
      <c r="F198">
        <f t="shared" si="25"/>
        <v>18</v>
      </c>
      <c r="G198">
        <f>F198+F198*15/100</f>
        <v>20.7</v>
      </c>
      <c r="H198" s="14">
        <f>SUM(G195:G198)</f>
        <v>186.29999999999998</v>
      </c>
      <c r="I198">
        <f>1.4*D198</f>
        <v>16.799999999999997</v>
      </c>
      <c r="J198" s="14">
        <f>SUM(I195:I198)</f>
        <v>23.799999999999997</v>
      </c>
      <c r="K198" s="14">
        <f>H198+J198</f>
        <v>210.09999999999997</v>
      </c>
      <c r="L198">
        <v>186.3</v>
      </c>
      <c r="M198" s="21">
        <f>K198-L198</f>
        <v>23.799999999999955</v>
      </c>
    </row>
    <row r="199" spans="1:6" ht="15.75">
      <c r="A199" s="2"/>
      <c r="B199" s="3"/>
      <c r="C199" s="1"/>
      <c r="F199">
        <f t="shared" si="25"/>
        <v>0</v>
      </c>
    </row>
    <row r="200" spans="1:9" ht="15.75">
      <c r="A200" s="10" t="s">
        <v>392</v>
      </c>
      <c r="B200" s="3" t="s">
        <v>52</v>
      </c>
      <c r="C200" s="1"/>
      <c r="D200">
        <v>1</v>
      </c>
      <c r="E200">
        <v>28</v>
      </c>
      <c r="F200">
        <f t="shared" si="25"/>
        <v>28</v>
      </c>
      <c r="G200">
        <f>F200+F200*15/100</f>
        <v>32.2</v>
      </c>
      <c r="I200">
        <f>1.4*D200</f>
        <v>1.4</v>
      </c>
    </row>
    <row r="201" spans="1:9" ht="15.75">
      <c r="A201" s="10" t="s">
        <v>392</v>
      </c>
      <c r="B201" s="3" t="s">
        <v>440</v>
      </c>
      <c r="C201" s="1"/>
      <c r="D201">
        <v>1</v>
      </c>
      <c r="E201">
        <v>10</v>
      </c>
      <c r="F201">
        <f t="shared" si="25"/>
        <v>10</v>
      </c>
      <c r="G201">
        <f>F201+F201*15/100</f>
        <v>11.5</v>
      </c>
      <c r="I201">
        <f>1.4*D201</f>
        <v>1.4</v>
      </c>
    </row>
    <row r="202" spans="1:9" ht="15.75">
      <c r="A202" s="10" t="s">
        <v>392</v>
      </c>
      <c r="B202" s="3" t="s">
        <v>226</v>
      </c>
      <c r="C202" s="1"/>
      <c r="D202">
        <v>2</v>
      </c>
      <c r="E202">
        <v>35</v>
      </c>
      <c r="F202">
        <f t="shared" si="25"/>
        <v>70</v>
      </c>
      <c r="G202">
        <f>F202+F202*15/100</f>
        <v>80.5</v>
      </c>
      <c r="I202">
        <f>1.4*D202</f>
        <v>2.8</v>
      </c>
    </row>
    <row r="203" spans="1:13" ht="15.75">
      <c r="A203" s="10" t="s">
        <v>392</v>
      </c>
      <c r="B203" s="3" t="s">
        <v>59</v>
      </c>
      <c r="C203" s="1"/>
      <c r="D203">
        <v>4</v>
      </c>
      <c r="E203">
        <v>12</v>
      </c>
      <c r="F203">
        <f t="shared" si="25"/>
        <v>48</v>
      </c>
      <c r="G203">
        <f>F203+F203*15/100</f>
        <v>55.2</v>
      </c>
      <c r="H203" s="14">
        <f>SUM(G200:G203)</f>
        <v>179.4</v>
      </c>
      <c r="I203">
        <f>1.4*D203</f>
        <v>5.6</v>
      </c>
      <c r="J203" s="14">
        <f>SUM(I200:I203)</f>
        <v>11.2</v>
      </c>
      <c r="K203" s="14">
        <f>H203+J203</f>
        <v>190.6</v>
      </c>
      <c r="L203">
        <v>179.4</v>
      </c>
      <c r="M203" s="21">
        <f>K203-L203</f>
        <v>11.199999999999989</v>
      </c>
    </row>
    <row r="204" spans="1:6" ht="15.75">
      <c r="A204" s="2"/>
      <c r="B204" s="3"/>
      <c r="C204" s="1"/>
      <c r="F204">
        <f t="shared" si="25"/>
        <v>0</v>
      </c>
    </row>
    <row r="205" spans="1:13" ht="15.75">
      <c r="A205" s="10" t="s">
        <v>393</v>
      </c>
      <c r="B205" s="3" t="s">
        <v>96</v>
      </c>
      <c r="C205" s="1"/>
      <c r="D205">
        <v>3</v>
      </c>
      <c r="E205">
        <v>12</v>
      </c>
      <c r="F205">
        <f t="shared" si="25"/>
        <v>36</v>
      </c>
      <c r="G205">
        <f>F205+F205*15/100</f>
        <v>41.4</v>
      </c>
      <c r="H205" s="14">
        <f>SUM(G205)</f>
        <v>41.4</v>
      </c>
      <c r="I205">
        <f>1.4*D205</f>
        <v>4.199999999999999</v>
      </c>
      <c r="J205" s="14">
        <f>SUM(I205)</f>
        <v>4.199999999999999</v>
      </c>
      <c r="K205" s="14">
        <f>H205+J205</f>
        <v>45.599999999999994</v>
      </c>
      <c r="L205">
        <v>42</v>
      </c>
      <c r="M205" s="21">
        <f>K205-L205</f>
        <v>3.5999999999999943</v>
      </c>
    </row>
    <row r="206" spans="1:6" ht="15.75">
      <c r="A206" s="2"/>
      <c r="B206" s="3"/>
      <c r="C206" s="1"/>
      <c r="F206">
        <f t="shared" si="25"/>
        <v>0</v>
      </c>
    </row>
    <row r="207" spans="1:13" ht="15.75">
      <c r="A207" s="10" t="s">
        <v>394</v>
      </c>
      <c r="B207" s="3" t="s">
        <v>237</v>
      </c>
      <c r="C207" s="1"/>
      <c r="D207">
        <v>2</v>
      </c>
      <c r="E207">
        <v>50</v>
      </c>
      <c r="F207">
        <f t="shared" si="25"/>
        <v>100</v>
      </c>
      <c r="G207">
        <f>F207+F207*15/100</f>
        <v>115</v>
      </c>
      <c r="H207" s="14">
        <f>SUM(G207)</f>
        <v>115</v>
      </c>
      <c r="I207">
        <f>1.4*D207</f>
        <v>2.8</v>
      </c>
      <c r="J207" s="14">
        <f>SUM(I207)</f>
        <v>2.8</v>
      </c>
      <c r="K207" s="14">
        <f>H207+J207</f>
        <v>117.8</v>
      </c>
      <c r="L207">
        <v>115</v>
      </c>
      <c r="M207" s="21">
        <f>K207-L207</f>
        <v>2.799999999999997</v>
      </c>
    </row>
    <row r="208" spans="1:6" ht="15.75">
      <c r="A208" s="2"/>
      <c r="B208" s="3"/>
      <c r="C208" s="1"/>
      <c r="F208">
        <f t="shared" si="25"/>
        <v>0</v>
      </c>
    </row>
    <row r="209" spans="1:9" ht="15.75">
      <c r="A209" s="10" t="s">
        <v>395</v>
      </c>
      <c r="B209" s="3" t="s">
        <v>290</v>
      </c>
      <c r="C209" s="1"/>
      <c r="D209">
        <v>1</v>
      </c>
      <c r="E209">
        <v>45</v>
      </c>
      <c r="F209">
        <f t="shared" si="25"/>
        <v>45</v>
      </c>
      <c r="G209">
        <f>F209+F209*15/100</f>
        <v>51.75</v>
      </c>
      <c r="I209">
        <f>1.4*D209</f>
        <v>1.4</v>
      </c>
    </row>
    <row r="210" spans="1:9" ht="15.75">
      <c r="A210" s="10" t="s">
        <v>395</v>
      </c>
      <c r="B210" s="3" t="s">
        <v>291</v>
      </c>
      <c r="C210" s="1"/>
      <c r="D210">
        <v>1</v>
      </c>
      <c r="E210">
        <v>40</v>
      </c>
      <c r="F210">
        <f t="shared" si="25"/>
        <v>40</v>
      </c>
      <c r="G210">
        <f>F210+F210*15/100</f>
        <v>46</v>
      </c>
      <c r="I210">
        <f>1.4*D210</f>
        <v>1.4</v>
      </c>
    </row>
    <row r="211" spans="1:9" ht="15.75">
      <c r="A211" s="10" t="s">
        <v>395</v>
      </c>
      <c r="B211" s="3" t="s">
        <v>263</v>
      </c>
      <c r="C211" s="1"/>
      <c r="D211">
        <v>1</v>
      </c>
      <c r="E211">
        <v>75</v>
      </c>
      <c r="F211">
        <f t="shared" si="25"/>
        <v>75</v>
      </c>
      <c r="G211">
        <f>F211+F211*15/100</f>
        <v>86.25</v>
      </c>
      <c r="I211">
        <f>1.4*D211</f>
        <v>1.4</v>
      </c>
    </row>
    <row r="212" spans="1:13" ht="15.75">
      <c r="A212" s="10" t="s">
        <v>395</v>
      </c>
      <c r="B212" s="3" t="s">
        <v>204</v>
      </c>
      <c r="C212" s="1"/>
      <c r="D212">
        <v>16</v>
      </c>
      <c r="E212">
        <v>1.5</v>
      </c>
      <c r="F212">
        <f t="shared" si="25"/>
        <v>24</v>
      </c>
      <c r="G212">
        <f>F212+F212*15/100</f>
        <v>27.6</v>
      </c>
      <c r="H212" s="14">
        <f>SUM(G209:G212)</f>
        <v>211.6</v>
      </c>
      <c r="I212">
        <f>1.4*D212</f>
        <v>22.4</v>
      </c>
      <c r="J212" s="14">
        <f>SUM(I209:I212)</f>
        <v>26.599999999999998</v>
      </c>
      <c r="K212" s="14">
        <f>H212+J212</f>
        <v>238.2</v>
      </c>
      <c r="L212">
        <v>212</v>
      </c>
      <c r="M212" s="21">
        <f>K212-L212</f>
        <v>26.19999999999999</v>
      </c>
    </row>
    <row r="213" spans="1:6" ht="15.75">
      <c r="A213" s="2"/>
      <c r="B213" s="3"/>
      <c r="C213" s="1"/>
      <c r="F213">
        <f t="shared" si="25"/>
        <v>0</v>
      </c>
    </row>
    <row r="214" spans="1:13" ht="15.75">
      <c r="A214" s="10" t="s">
        <v>396</v>
      </c>
      <c r="B214" s="3" t="s">
        <v>204</v>
      </c>
      <c r="C214" s="1"/>
      <c r="D214">
        <v>10</v>
      </c>
      <c r="E214">
        <v>1.5</v>
      </c>
      <c r="F214">
        <f t="shared" si="25"/>
        <v>15</v>
      </c>
      <c r="G214">
        <f>F214+F214*15/100</f>
        <v>17.25</v>
      </c>
      <c r="H214" s="14">
        <f>SUM(G214)</f>
        <v>17.25</v>
      </c>
      <c r="I214">
        <f>1.4*D214</f>
        <v>14</v>
      </c>
      <c r="J214" s="14">
        <f>SUM(I214)</f>
        <v>14</v>
      </c>
      <c r="K214" s="14">
        <f>H214+J214</f>
        <v>31.25</v>
      </c>
      <c r="L214">
        <v>30</v>
      </c>
      <c r="M214" s="21">
        <f>K214-L214</f>
        <v>1.25</v>
      </c>
    </row>
    <row r="215" spans="1:6" ht="15.75">
      <c r="A215" s="2"/>
      <c r="B215" s="3"/>
      <c r="C215" s="1"/>
      <c r="F215">
        <f t="shared" si="25"/>
        <v>0</v>
      </c>
    </row>
    <row r="216" spans="1:9" ht="15.75">
      <c r="A216" s="10" t="s">
        <v>397</v>
      </c>
      <c r="B216" s="3" t="s">
        <v>78</v>
      </c>
      <c r="C216" s="1" t="s">
        <v>309</v>
      </c>
      <c r="D216">
        <v>10</v>
      </c>
      <c r="E216">
        <v>6</v>
      </c>
      <c r="F216">
        <f t="shared" si="25"/>
        <v>60</v>
      </c>
      <c r="G216">
        <f>F216+F216*15/100</f>
        <v>69</v>
      </c>
      <c r="I216">
        <f>1.4*D216</f>
        <v>14</v>
      </c>
    </row>
    <row r="217" spans="1:9" ht="15.75">
      <c r="A217" s="10" t="s">
        <v>397</v>
      </c>
      <c r="B217" s="3" t="s">
        <v>59</v>
      </c>
      <c r="C217" s="1"/>
      <c r="D217">
        <v>4</v>
      </c>
      <c r="E217">
        <v>12</v>
      </c>
      <c r="F217">
        <f t="shared" si="25"/>
        <v>48</v>
      </c>
      <c r="G217">
        <f>F217+F217*15/100</f>
        <v>55.2</v>
      </c>
      <c r="I217">
        <f>1.4*D217</f>
        <v>5.6</v>
      </c>
    </row>
    <row r="218" spans="1:9" ht="15.75">
      <c r="A218" s="10" t="s">
        <v>397</v>
      </c>
      <c r="B218" s="3" t="s">
        <v>226</v>
      </c>
      <c r="C218" s="1"/>
      <c r="D218">
        <v>4</v>
      </c>
      <c r="E218">
        <v>35</v>
      </c>
      <c r="F218">
        <f t="shared" si="25"/>
        <v>140</v>
      </c>
      <c r="G218">
        <f>F218+F218*15/100</f>
        <v>161</v>
      </c>
      <c r="I218">
        <f>1.4*D218</f>
        <v>5.6</v>
      </c>
    </row>
    <row r="219" spans="1:9" ht="15.75">
      <c r="A219" s="10" t="s">
        <v>397</v>
      </c>
      <c r="B219" s="3" t="s">
        <v>150</v>
      </c>
      <c r="C219" s="1"/>
      <c r="D219">
        <v>10</v>
      </c>
      <c r="E219">
        <v>7</v>
      </c>
      <c r="F219">
        <f t="shared" si="25"/>
        <v>70</v>
      </c>
      <c r="G219">
        <f>F219+F219*15/100</f>
        <v>80.5</v>
      </c>
      <c r="I219">
        <f>1.4*D219</f>
        <v>14</v>
      </c>
    </row>
    <row r="220" spans="1:13" ht="15.75">
      <c r="A220" s="10" t="s">
        <v>397</v>
      </c>
      <c r="B220" s="3" t="s">
        <v>20</v>
      </c>
      <c r="C220" s="1"/>
      <c r="D220">
        <v>8</v>
      </c>
      <c r="E220">
        <v>12</v>
      </c>
      <c r="F220">
        <f t="shared" si="25"/>
        <v>96</v>
      </c>
      <c r="G220">
        <f>F220+F220*15/100</f>
        <v>110.4</v>
      </c>
      <c r="H220" s="14">
        <f>SUM(G216:G220)</f>
        <v>476.1</v>
      </c>
      <c r="I220">
        <f>1.4*D220</f>
        <v>11.2</v>
      </c>
      <c r="J220" s="14">
        <f>SUM(I216:I220)</f>
        <v>50.400000000000006</v>
      </c>
      <c r="K220" s="14">
        <f>H220+J220</f>
        <v>526.5</v>
      </c>
      <c r="L220">
        <v>476.1</v>
      </c>
      <c r="M220" s="21">
        <f>K220-L220</f>
        <v>50.39999999999998</v>
      </c>
    </row>
    <row r="221" spans="1:6" ht="15.75">
      <c r="A221" s="2"/>
      <c r="B221" s="3"/>
      <c r="C221" s="1"/>
      <c r="F221">
        <f t="shared" si="25"/>
        <v>0</v>
      </c>
    </row>
    <row r="222" spans="1:9" ht="15.75">
      <c r="A222" s="10" t="s">
        <v>398</v>
      </c>
      <c r="B222" s="3" t="s">
        <v>439</v>
      </c>
      <c r="C222" s="1"/>
      <c r="D222">
        <v>10</v>
      </c>
      <c r="E222">
        <v>50</v>
      </c>
      <c r="F222">
        <f t="shared" si="25"/>
        <v>500</v>
      </c>
      <c r="G222">
        <f>F222+F222*15/100</f>
        <v>575</v>
      </c>
      <c r="I222">
        <f>2.3*D222</f>
        <v>23</v>
      </c>
    </row>
    <row r="223" spans="1:9" ht="15.75">
      <c r="A223" s="10" t="s">
        <v>398</v>
      </c>
      <c r="B223" s="3" t="s">
        <v>185</v>
      </c>
      <c r="C223" s="1"/>
      <c r="D223">
        <v>1</v>
      </c>
      <c r="E223">
        <v>50</v>
      </c>
      <c r="F223">
        <f t="shared" si="25"/>
        <v>50</v>
      </c>
      <c r="G223">
        <f>F223+F223*15/100</f>
        <v>57.5</v>
      </c>
      <c r="I223">
        <f>1.4*D223</f>
        <v>1.4</v>
      </c>
    </row>
    <row r="224" spans="1:9" ht="15.75">
      <c r="A224" s="10" t="s">
        <v>398</v>
      </c>
      <c r="B224" s="3" t="s">
        <v>204</v>
      </c>
      <c r="C224" s="1"/>
      <c r="D224">
        <v>10</v>
      </c>
      <c r="E224">
        <v>1.5</v>
      </c>
      <c r="F224">
        <f t="shared" si="25"/>
        <v>15</v>
      </c>
      <c r="G224">
        <f>F224+F224*15/100</f>
        <v>17.25</v>
      </c>
      <c r="I224">
        <f>1.4*D224</f>
        <v>14</v>
      </c>
    </row>
    <row r="225" spans="1:9" ht="15.75">
      <c r="A225" s="10" t="s">
        <v>398</v>
      </c>
      <c r="B225" s="3" t="s">
        <v>82</v>
      </c>
      <c r="C225" s="1"/>
      <c r="D225">
        <v>2</v>
      </c>
      <c r="E225">
        <v>12</v>
      </c>
      <c r="F225">
        <f t="shared" si="25"/>
        <v>24</v>
      </c>
      <c r="G225">
        <f>F225+F225*15/100</f>
        <v>27.6</v>
      </c>
      <c r="I225">
        <f>1.4*D225</f>
        <v>2.8</v>
      </c>
    </row>
    <row r="226" spans="1:13" ht="15.75">
      <c r="A226" s="10" t="s">
        <v>398</v>
      </c>
      <c r="B226" s="3" t="s">
        <v>96</v>
      </c>
      <c r="C226" s="1"/>
      <c r="D226">
        <v>2</v>
      </c>
      <c r="E226">
        <v>12</v>
      </c>
      <c r="F226">
        <f t="shared" si="25"/>
        <v>24</v>
      </c>
      <c r="G226">
        <f>F226+F226*15/100</f>
        <v>27.6</v>
      </c>
      <c r="H226" s="14">
        <f>SUM(G222:G226)</f>
        <v>704.95</v>
      </c>
      <c r="I226">
        <f>1.4*D226</f>
        <v>2.8</v>
      </c>
      <c r="J226" s="14">
        <f>SUM(I222:I226)</f>
        <v>43.99999999999999</v>
      </c>
      <c r="K226" s="14">
        <f>H226+J226</f>
        <v>748.95</v>
      </c>
      <c r="L226">
        <v>705</v>
      </c>
      <c r="M226" s="21">
        <f>K226-L226</f>
        <v>43.950000000000045</v>
      </c>
    </row>
    <row r="227" spans="1:6" ht="15.75">
      <c r="A227" s="2"/>
      <c r="B227" s="3"/>
      <c r="C227" s="1"/>
      <c r="F227">
        <f t="shared" si="25"/>
        <v>0</v>
      </c>
    </row>
    <row r="228" spans="1:9" ht="15.75">
      <c r="A228" s="10" t="s">
        <v>399</v>
      </c>
      <c r="B228" s="3" t="s">
        <v>232</v>
      </c>
      <c r="C228" s="1"/>
      <c r="D228">
        <v>10</v>
      </c>
      <c r="E228">
        <v>30</v>
      </c>
      <c r="F228">
        <f t="shared" si="25"/>
        <v>300</v>
      </c>
      <c r="G228">
        <f aca="true" t="shared" si="26" ref="G228:G234">F228+F228*15/100</f>
        <v>345</v>
      </c>
      <c r="I228">
        <f aca="true" t="shared" si="27" ref="I228:I234">1.4*D228</f>
        <v>14</v>
      </c>
    </row>
    <row r="229" spans="1:9" ht="15.75">
      <c r="A229" s="10" t="s">
        <v>399</v>
      </c>
      <c r="B229" s="3" t="s">
        <v>20</v>
      </c>
      <c r="C229" s="1"/>
      <c r="D229">
        <v>11</v>
      </c>
      <c r="E229">
        <v>12</v>
      </c>
      <c r="F229">
        <f t="shared" si="25"/>
        <v>132</v>
      </c>
      <c r="G229">
        <f t="shared" si="26"/>
        <v>151.8</v>
      </c>
      <c r="I229">
        <f t="shared" si="27"/>
        <v>15.399999999999999</v>
      </c>
    </row>
    <row r="230" spans="1:9" ht="15.75">
      <c r="A230" s="10" t="s">
        <v>399</v>
      </c>
      <c r="B230" s="3" t="s">
        <v>20</v>
      </c>
      <c r="C230" s="1"/>
      <c r="D230">
        <v>2</v>
      </c>
      <c r="E230">
        <v>12</v>
      </c>
      <c r="F230">
        <f t="shared" si="25"/>
        <v>24</v>
      </c>
      <c r="G230">
        <f t="shared" si="26"/>
        <v>27.6</v>
      </c>
      <c r="I230">
        <f t="shared" si="27"/>
        <v>2.8</v>
      </c>
    </row>
    <row r="231" spans="1:9" ht="15.75">
      <c r="A231" s="10" t="s">
        <v>399</v>
      </c>
      <c r="B231" s="3" t="s">
        <v>290</v>
      </c>
      <c r="C231" s="1"/>
      <c r="D231">
        <v>2</v>
      </c>
      <c r="E231">
        <v>45</v>
      </c>
      <c r="F231">
        <f t="shared" si="25"/>
        <v>90</v>
      </c>
      <c r="G231">
        <f t="shared" si="26"/>
        <v>103.5</v>
      </c>
      <c r="I231">
        <f t="shared" si="27"/>
        <v>2.8</v>
      </c>
    </row>
    <row r="232" spans="1:9" ht="15.75">
      <c r="A232" s="10" t="s">
        <v>399</v>
      </c>
      <c r="B232" s="3" t="s">
        <v>96</v>
      </c>
      <c r="C232" s="1"/>
      <c r="D232">
        <v>6</v>
      </c>
      <c r="E232">
        <v>12</v>
      </c>
      <c r="F232">
        <f t="shared" si="25"/>
        <v>72</v>
      </c>
      <c r="G232">
        <f t="shared" si="26"/>
        <v>82.8</v>
      </c>
      <c r="I232">
        <f t="shared" si="27"/>
        <v>8.399999999999999</v>
      </c>
    </row>
    <row r="233" spans="1:9" ht="15.75">
      <c r="A233" s="10" t="s">
        <v>399</v>
      </c>
      <c r="B233" s="3" t="s">
        <v>150</v>
      </c>
      <c r="C233" s="1"/>
      <c r="D233">
        <v>8</v>
      </c>
      <c r="E233">
        <v>7</v>
      </c>
      <c r="F233">
        <f t="shared" si="25"/>
        <v>56</v>
      </c>
      <c r="G233">
        <f t="shared" si="26"/>
        <v>64.4</v>
      </c>
      <c r="I233">
        <f t="shared" si="27"/>
        <v>11.2</v>
      </c>
    </row>
    <row r="234" spans="1:13" ht="15.75">
      <c r="A234" s="10" t="s">
        <v>399</v>
      </c>
      <c r="B234" s="3" t="s">
        <v>293</v>
      </c>
      <c r="C234" s="1"/>
      <c r="D234">
        <v>9</v>
      </c>
      <c r="E234">
        <v>12</v>
      </c>
      <c r="F234">
        <f t="shared" si="25"/>
        <v>108</v>
      </c>
      <c r="G234">
        <f t="shared" si="26"/>
        <v>124.2</v>
      </c>
      <c r="H234" s="14">
        <f>SUM(G228:G234)</f>
        <v>899.3</v>
      </c>
      <c r="I234">
        <f t="shared" si="27"/>
        <v>12.6</v>
      </c>
      <c r="J234" s="14">
        <f>SUM(I228:I234)</f>
        <v>67.19999999999999</v>
      </c>
      <c r="K234" s="14">
        <f>H234+J234</f>
        <v>966.5</v>
      </c>
      <c r="L234">
        <v>900</v>
      </c>
      <c r="M234" s="21">
        <f>K234-L234</f>
        <v>66.5</v>
      </c>
    </row>
    <row r="235" spans="1:6" ht="15.75">
      <c r="A235" s="2"/>
      <c r="B235" s="3"/>
      <c r="C235" s="1"/>
      <c r="F235">
        <f t="shared" si="25"/>
        <v>0</v>
      </c>
    </row>
    <row r="236" spans="1:9" ht="15.75">
      <c r="A236" s="10" t="s">
        <v>400</v>
      </c>
      <c r="B236" s="3" t="s">
        <v>289</v>
      </c>
      <c r="C236" s="1"/>
      <c r="D236">
        <v>1</v>
      </c>
      <c r="E236">
        <v>35</v>
      </c>
      <c r="F236">
        <f t="shared" si="25"/>
        <v>35</v>
      </c>
      <c r="G236">
        <f aca="true" t="shared" si="28" ref="G236:G241">F236+F236*15/100</f>
        <v>40.25</v>
      </c>
      <c r="I236">
        <f aca="true" t="shared" si="29" ref="I236:I241">1.4*D236</f>
        <v>1.4</v>
      </c>
    </row>
    <row r="237" spans="1:9" ht="15.75">
      <c r="A237" s="10" t="s">
        <v>400</v>
      </c>
      <c r="B237" s="3" t="s">
        <v>289</v>
      </c>
      <c r="C237" s="1"/>
      <c r="D237">
        <v>2</v>
      </c>
      <c r="E237">
        <v>35</v>
      </c>
      <c r="F237">
        <f t="shared" si="25"/>
        <v>70</v>
      </c>
      <c r="G237">
        <f t="shared" si="28"/>
        <v>80.5</v>
      </c>
      <c r="I237">
        <f t="shared" si="29"/>
        <v>2.8</v>
      </c>
    </row>
    <row r="238" spans="1:9" ht="15.75">
      <c r="A238" s="10" t="s">
        <v>400</v>
      </c>
      <c r="B238" s="3" t="s">
        <v>52</v>
      </c>
      <c r="C238" s="1"/>
      <c r="D238">
        <v>3</v>
      </c>
      <c r="E238">
        <v>28</v>
      </c>
      <c r="F238">
        <f t="shared" si="25"/>
        <v>84</v>
      </c>
      <c r="G238">
        <f t="shared" si="28"/>
        <v>96.6</v>
      </c>
      <c r="I238">
        <f t="shared" si="29"/>
        <v>4.199999999999999</v>
      </c>
    </row>
    <row r="239" spans="1:9" ht="15.75">
      <c r="A239" s="10" t="s">
        <v>400</v>
      </c>
      <c r="B239" s="3" t="s">
        <v>59</v>
      </c>
      <c r="C239" s="1"/>
      <c r="D239">
        <v>3</v>
      </c>
      <c r="E239">
        <v>12</v>
      </c>
      <c r="F239">
        <f aca="true" t="shared" si="30" ref="F239:F294">D239*E239</f>
        <v>36</v>
      </c>
      <c r="G239">
        <f t="shared" si="28"/>
        <v>41.4</v>
      </c>
      <c r="I239">
        <f t="shared" si="29"/>
        <v>4.199999999999999</v>
      </c>
    </row>
    <row r="240" spans="1:9" ht="15.75">
      <c r="A240" s="10" t="s">
        <v>400</v>
      </c>
      <c r="B240" s="3" t="s">
        <v>169</v>
      </c>
      <c r="C240" s="1"/>
      <c r="D240">
        <v>3</v>
      </c>
      <c r="E240">
        <v>12</v>
      </c>
      <c r="F240">
        <f t="shared" si="30"/>
        <v>36</v>
      </c>
      <c r="G240">
        <f t="shared" si="28"/>
        <v>41.4</v>
      </c>
      <c r="I240">
        <f t="shared" si="29"/>
        <v>4.199999999999999</v>
      </c>
    </row>
    <row r="241" spans="1:13" ht="15.75">
      <c r="A241" s="10" t="s">
        <v>400</v>
      </c>
      <c r="B241" s="3" t="s">
        <v>20</v>
      </c>
      <c r="C241" s="1"/>
      <c r="D241">
        <v>4</v>
      </c>
      <c r="E241">
        <v>12</v>
      </c>
      <c r="F241">
        <f t="shared" si="30"/>
        <v>48</v>
      </c>
      <c r="G241">
        <f t="shared" si="28"/>
        <v>55.2</v>
      </c>
      <c r="H241" s="14">
        <f>SUM(G236:G241)</f>
        <v>355.34999999999997</v>
      </c>
      <c r="I241">
        <f t="shared" si="29"/>
        <v>5.6</v>
      </c>
      <c r="J241" s="14">
        <f>SUM(I236:I241)</f>
        <v>22.4</v>
      </c>
      <c r="K241" s="14">
        <f>H241+J241</f>
        <v>377.74999999999994</v>
      </c>
      <c r="L241">
        <v>356</v>
      </c>
      <c r="M241" s="21">
        <f>K241-L241</f>
        <v>21.749999999999943</v>
      </c>
    </row>
    <row r="242" spans="1:6" ht="15.75">
      <c r="A242" s="2"/>
      <c r="B242" s="3"/>
      <c r="C242" s="1"/>
      <c r="F242">
        <f t="shared" si="30"/>
        <v>0</v>
      </c>
    </row>
    <row r="243" spans="1:13" ht="15.75">
      <c r="A243" s="10" t="s">
        <v>401</v>
      </c>
      <c r="B243" s="3" t="s">
        <v>150</v>
      </c>
      <c r="C243" s="1"/>
      <c r="D243">
        <v>5</v>
      </c>
      <c r="E243">
        <v>7</v>
      </c>
      <c r="F243">
        <f t="shared" si="30"/>
        <v>35</v>
      </c>
      <c r="G243">
        <f>F243+F243*15/100</f>
        <v>40.25</v>
      </c>
      <c r="H243" s="14">
        <f>SUM(G243)</f>
        <v>40.25</v>
      </c>
      <c r="I243">
        <f>1.4*D243</f>
        <v>7</v>
      </c>
      <c r="J243" s="14">
        <f>SUM(I243)</f>
        <v>7</v>
      </c>
      <c r="K243" s="14">
        <f>H243+J243</f>
        <v>47.25</v>
      </c>
      <c r="M243" s="21">
        <f>K243-L243</f>
        <v>47.25</v>
      </c>
    </row>
    <row r="244" spans="1:6" ht="15.75">
      <c r="A244" s="2"/>
      <c r="B244" s="3"/>
      <c r="C244" s="1"/>
      <c r="F244">
        <f t="shared" si="30"/>
        <v>0</v>
      </c>
    </row>
    <row r="245" spans="1:9" ht="15.75">
      <c r="A245" s="10" t="s">
        <v>402</v>
      </c>
      <c r="B245" s="3" t="s">
        <v>289</v>
      </c>
      <c r="C245" s="1"/>
      <c r="D245">
        <v>1</v>
      </c>
      <c r="E245">
        <v>35</v>
      </c>
      <c r="F245">
        <f t="shared" si="30"/>
        <v>35</v>
      </c>
      <c r="G245">
        <f aca="true" t="shared" si="31" ref="G245:G253">F245+F245*15/100</f>
        <v>40.25</v>
      </c>
      <c r="I245">
        <f aca="true" t="shared" si="32" ref="I245:I253">1.4*D245</f>
        <v>1.4</v>
      </c>
    </row>
    <row r="246" spans="1:9" ht="15.75">
      <c r="A246" s="10" t="s">
        <v>402</v>
      </c>
      <c r="B246" s="3" t="s">
        <v>290</v>
      </c>
      <c r="C246" s="1"/>
      <c r="D246">
        <v>1</v>
      </c>
      <c r="E246">
        <v>45</v>
      </c>
      <c r="F246">
        <f t="shared" si="30"/>
        <v>45</v>
      </c>
      <c r="G246">
        <f t="shared" si="31"/>
        <v>51.75</v>
      </c>
      <c r="I246">
        <f t="shared" si="32"/>
        <v>1.4</v>
      </c>
    </row>
    <row r="247" spans="1:9" ht="15.75">
      <c r="A247" s="10" t="s">
        <v>402</v>
      </c>
      <c r="B247" s="3" t="s">
        <v>114</v>
      </c>
      <c r="C247" s="1"/>
      <c r="D247">
        <v>1</v>
      </c>
      <c r="E247">
        <v>120</v>
      </c>
      <c r="F247">
        <f t="shared" si="30"/>
        <v>120</v>
      </c>
      <c r="G247">
        <f t="shared" si="31"/>
        <v>138</v>
      </c>
      <c r="I247">
        <f t="shared" si="32"/>
        <v>1.4</v>
      </c>
    </row>
    <row r="248" spans="1:9" ht="15.75">
      <c r="A248" s="10" t="s">
        <v>402</v>
      </c>
      <c r="B248" s="3" t="s">
        <v>119</v>
      </c>
      <c r="C248" s="1"/>
      <c r="D248">
        <v>1</v>
      </c>
      <c r="E248">
        <v>55</v>
      </c>
      <c r="F248">
        <f t="shared" si="30"/>
        <v>55</v>
      </c>
      <c r="G248">
        <f t="shared" si="31"/>
        <v>63.25</v>
      </c>
      <c r="I248">
        <f t="shared" si="32"/>
        <v>1.4</v>
      </c>
    </row>
    <row r="249" spans="1:9" ht="15.75">
      <c r="A249" s="10" t="s">
        <v>402</v>
      </c>
      <c r="B249" s="3" t="s">
        <v>59</v>
      </c>
      <c r="C249" s="1"/>
      <c r="D249">
        <v>2</v>
      </c>
      <c r="E249">
        <v>12</v>
      </c>
      <c r="F249">
        <f t="shared" si="30"/>
        <v>24</v>
      </c>
      <c r="G249">
        <f t="shared" si="31"/>
        <v>27.6</v>
      </c>
      <c r="I249">
        <f t="shared" si="32"/>
        <v>2.8</v>
      </c>
    </row>
    <row r="250" spans="1:9" ht="15.75">
      <c r="A250" s="10" t="s">
        <v>402</v>
      </c>
      <c r="B250" s="3" t="s">
        <v>150</v>
      </c>
      <c r="C250" s="1"/>
      <c r="D250">
        <v>5</v>
      </c>
      <c r="E250">
        <v>7</v>
      </c>
      <c r="F250">
        <f t="shared" si="30"/>
        <v>35</v>
      </c>
      <c r="G250">
        <f t="shared" si="31"/>
        <v>40.25</v>
      </c>
      <c r="I250">
        <f t="shared" si="32"/>
        <v>7</v>
      </c>
    </row>
    <row r="251" spans="1:9" ht="15.75">
      <c r="A251" s="10" t="s">
        <v>402</v>
      </c>
      <c r="B251" s="3" t="s">
        <v>440</v>
      </c>
      <c r="C251" s="1"/>
      <c r="D251">
        <v>2</v>
      </c>
      <c r="E251">
        <v>10</v>
      </c>
      <c r="F251">
        <f t="shared" si="30"/>
        <v>20</v>
      </c>
      <c r="G251">
        <f t="shared" si="31"/>
        <v>23</v>
      </c>
      <c r="I251">
        <f t="shared" si="32"/>
        <v>2.8</v>
      </c>
    </row>
    <row r="252" spans="1:9" ht="15.75">
      <c r="A252" s="10" t="s">
        <v>402</v>
      </c>
      <c r="B252" s="3" t="s">
        <v>204</v>
      </c>
      <c r="C252" s="1"/>
      <c r="D252">
        <v>20</v>
      </c>
      <c r="E252">
        <v>1.5</v>
      </c>
      <c r="F252">
        <f t="shared" si="30"/>
        <v>30</v>
      </c>
      <c r="G252">
        <f t="shared" si="31"/>
        <v>34.5</v>
      </c>
      <c r="I252">
        <f t="shared" si="32"/>
        <v>28</v>
      </c>
    </row>
    <row r="253" spans="1:13" ht="15.75">
      <c r="A253" s="10" t="s">
        <v>402</v>
      </c>
      <c r="B253" s="3" t="s">
        <v>169</v>
      </c>
      <c r="C253" s="1"/>
      <c r="D253">
        <v>3</v>
      </c>
      <c r="E253">
        <v>12</v>
      </c>
      <c r="F253">
        <f t="shared" si="30"/>
        <v>36</v>
      </c>
      <c r="G253">
        <f t="shared" si="31"/>
        <v>41.4</v>
      </c>
      <c r="H253" s="14">
        <f>SUM(G245:G253)</f>
        <v>460</v>
      </c>
      <c r="I253">
        <f t="shared" si="32"/>
        <v>4.199999999999999</v>
      </c>
      <c r="J253" s="14">
        <f>SUM(I245:I253)</f>
        <v>50.400000000000006</v>
      </c>
      <c r="K253" s="14">
        <f>H253+J253</f>
        <v>510.4</v>
      </c>
      <c r="L253">
        <v>460</v>
      </c>
      <c r="M253" s="21">
        <f>K253-L253</f>
        <v>50.39999999999998</v>
      </c>
    </row>
    <row r="254" spans="1:6" ht="15.75">
      <c r="A254" s="2"/>
      <c r="B254" s="3"/>
      <c r="C254" s="1"/>
      <c r="F254">
        <f t="shared" si="30"/>
        <v>0</v>
      </c>
    </row>
    <row r="255" spans="1:9" ht="15.75">
      <c r="A255" s="10" t="s">
        <v>403</v>
      </c>
      <c r="B255" s="3" t="s">
        <v>439</v>
      </c>
      <c r="C255" s="1"/>
      <c r="D255">
        <v>10</v>
      </c>
      <c r="E255">
        <v>50</v>
      </c>
      <c r="F255">
        <f t="shared" si="30"/>
        <v>500</v>
      </c>
      <c r="G255">
        <f aca="true" t="shared" si="33" ref="G255:G261">F255+F255*15/100</f>
        <v>575</v>
      </c>
      <c r="I255">
        <f>2.3*D255</f>
        <v>23</v>
      </c>
    </row>
    <row r="256" spans="1:9" ht="15.75">
      <c r="A256" s="10" t="s">
        <v>403</v>
      </c>
      <c r="B256" s="3" t="s">
        <v>289</v>
      </c>
      <c r="C256" s="1"/>
      <c r="D256">
        <v>2</v>
      </c>
      <c r="E256">
        <v>35</v>
      </c>
      <c r="F256">
        <f t="shared" si="30"/>
        <v>70</v>
      </c>
      <c r="G256">
        <f t="shared" si="33"/>
        <v>80.5</v>
      </c>
      <c r="I256">
        <f aca="true" t="shared" si="34" ref="I255:I261">1.4*D256</f>
        <v>2.8</v>
      </c>
    </row>
    <row r="257" spans="1:9" ht="15.75">
      <c r="A257" s="10" t="s">
        <v>403</v>
      </c>
      <c r="B257" s="3" t="s">
        <v>234</v>
      </c>
      <c r="C257" s="1"/>
      <c r="D257">
        <v>2</v>
      </c>
      <c r="E257">
        <v>50</v>
      </c>
      <c r="F257">
        <f t="shared" si="30"/>
        <v>100</v>
      </c>
      <c r="G257">
        <f t="shared" si="33"/>
        <v>115</v>
      </c>
      <c r="I257">
        <f t="shared" si="34"/>
        <v>2.8</v>
      </c>
    </row>
    <row r="258" spans="1:9" ht="15.75">
      <c r="A258" s="10" t="s">
        <v>403</v>
      </c>
      <c r="B258" s="3" t="s">
        <v>293</v>
      </c>
      <c r="C258" s="1"/>
      <c r="D258">
        <v>3</v>
      </c>
      <c r="E258">
        <v>12</v>
      </c>
      <c r="F258">
        <f t="shared" si="30"/>
        <v>36</v>
      </c>
      <c r="G258">
        <f t="shared" si="33"/>
        <v>41.4</v>
      </c>
      <c r="I258">
        <f t="shared" si="34"/>
        <v>4.199999999999999</v>
      </c>
    </row>
    <row r="259" spans="1:9" ht="15.75">
      <c r="A259" s="10" t="s">
        <v>403</v>
      </c>
      <c r="B259" s="3" t="s">
        <v>127</v>
      </c>
      <c r="C259" s="1"/>
      <c r="D259">
        <v>4</v>
      </c>
      <c r="E259">
        <v>26</v>
      </c>
      <c r="F259">
        <f t="shared" si="30"/>
        <v>104</v>
      </c>
      <c r="G259">
        <f t="shared" si="33"/>
        <v>119.6</v>
      </c>
      <c r="I259">
        <f t="shared" si="34"/>
        <v>5.6</v>
      </c>
    </row>
    <row r="260" spans="1:9" ht="15.75">
      <c r="A260" s="10" t="s">
        <v>403</v>
      </c>
      <c r="B260" s="3" t="s">
        <v>78</v>
      </c>
      <c r="C260" s="1"/>
      <c r="D260">
        <v>6</v>
      </c>
      <c r="E260">
        <v>6</v>
      </c>
      <c r="F260">
        <f t="shared" si="30"/>
        <v>36</v>
      </c>
      <c r="G260">
        <f t="shared" si="33"/>
        <v>41.4</v>
      </c>
      <c r="I260">
        <f t="shared" si="34"/>
        <v>8.399999999999999</v>
      </c>
    </row>
    <row r="261" spans="1:13" ht="15.75">
      <c r="A261" s="10" t="s">
        <v>403</v>
      </c>
      <c r="B261" s="3" t="s">
        <v>150</v>
      </c>
      <c r="C261" s="1"/>
      <c r="D261">
        <v>6</v>
      </c>
      <c r="E261">
        <v>7</v>
      </c>
      <c r="F261">
        <f t="shared" si="30"/>
        <v>42</v>
      </c>
      <c r="G261">
        <f t="shared" si="33"/>
        <v>48.3</v>
      </c>
      <c r="H261" s="14">
        <f>SUM(G255:G261)</f>
        <v>1021.1999999999999</v>
      </c>
      <c r="I261">
        <f t="shared" si="34"/>
        <v>8.399999999999999</v>
      </c>
      <c r="J261" s="14">
        <f>SUM(I255:I261)</f>
        <v>55.199999999999996</v>
      </c>
      <c r="K261" s="14">
        <f>H261+J261</f>
        <v>1076.3999999999999</v>
      </c>
      <c r="L261">
        <v>1021.2</v>
      </c>
      <c r="M261" s="21">
        <f>K261-L261</f>
        <v>55.19999999999982</v>
      </c>
    </row>
    <row r="262" spans="1:6" ht="15.75">
      <c r="A262" s="2"/>
      <c r="B262" s="3"/>
      <c r="C262" s="1"/>
      <c r="F262">
        <f t="shared" si="30"/>
        <v>0</v>
      </c>
    </row>
    <row r="263" spans="1:9" ht="15.75">
      <c r="A263" s="10" t="s">
        <v>404</v>
      </c>
      <c r="B263" s="3" t="s">
        <v>20</v>
      </c>
      <c r="C263" s="1"/>
      <c r="D263">
        <v>9</v>
      </c>
      <c r="E263">
        <v>12</v>
      </c>
      <c r="F263">
        <f t="shared" si="30"/>
        <v>108</v>
      </c>
      <c r="G263">
        <f>F263+F263*15/100</f>
        <v>124.2</v>
      </c>
      <c r="I263">
        <f>1.4*D263</f>
        <v>12.6</v>
      </c>
    </row>
    <row r="264" spans="1:13" ht="15.75">
      <c r="A264" s="10" t="s">
        <v>404</v>
      </c>
      <c r="B264" s="3" t="s">
        <v>115</v>
      </c>
      <c r="C264" s="1"/>
      <c r="D264">
        <v>2</v>
      </c>
      <c r="E264">
        <v>110</v>
      </c>
      <c r="F264">
        <f t="shared" si="30"/>
        <v>220</v>
      </c>
      <c r="G264">
        <f>F264+F264*15/100</f>
        <v>253</v>
      </c>
      <c r="H264" s="14">
        <f>SUM(G263:G264)</f>
        <v>377.2</v>
      </c>
      <c r="I264">
        <f>1.4*D264</f>
        <v>2.8</v>
      </c>
      <c r="J264" s="14">
        <f>SUM(I263:I264)</f>
        <v>15.399999999999999</v>
      </c>
      <c r="K264" s="14">
        <f>H264+J264</f>
        <v>392.59999999999997</v>
      </c>
      <c r="L264">
        <v>377.2</v>
      </c>
      <c r="M264" s="21">
        <f>K264-L264</f>
        <v>15.399999999999977</v>
      </c>
    </row>
    <row r="265" spans="1:6" ht="15.75">
      <c r="A265" s="2"/>
      <c r="B265" s="3"/>
      <c r="C265" s="1"/>
      <c r="F265">
        <f t="shared" si="30"/>
        <v>0</v>
      </c>
    </row>
    <row r="266" spans="1:9" ht="15.75">
      <c r="A266" s="10" t="s">
        <v>405</v>
      </c>
      <c r="B266" s="3" t="s">
        <v>119</v>
      </c>
      <c r="C266" s="1"/>
      <c r="D266">
        <v>1</v>
      </c>
      <c r="E266">
        <v>55</v>
      </c>
      <c r="F266">
        <f t="shared" si="30"/>
        <v>55</v>
      </c>
      <c r="G266">
        <f>F266+F266*15/100</f>
        <v>63.25</v>
      </c>
      <c r="I266">
        <f>1.4*D266</f>
        <v>1.4</v>
      </c>
    </row>
    <row r="267" spans="1:9" ht="15.75">
      <c r="A267" s="10" t="s">
        <v>405</v>
      </c>
      <c r="B267" s="3" t="s">
        <v>193</v>
      </c>
      <c r="C267" s="1"/>
      <c r="D267">
        <v>2</v>
      </c>
      <c r="E267">
        <v>25</v>
      </c>
      <c r="F267">
        <f t="shared" si="30"/>
        <v>50</v>
      </c>
      <c r="G267">
        <f>F267+F267*15/100</f>
        <v>57.5</v>
      </c>
      <c r="I267">
        <f>1.4*D267</f>
        <v>2.8</v>
      </c>
    </row>
    <row r="268" spans="1:9" ht="15.75">
      <c r="A268" s="10" t="s">
        <v>405</v>
      </c>
      <c r="B268" s="3" t="s">
        <v>52</v>
      </c>
      <c r="C268" s="1" t="s">
        <v>307</v>
      </c>
      <c r="D268">
        <v>4</v>
      </c>
      <c r="E268">
        <v>28</v>
      </c>
      <c r="F268">
        <f t="shared" si="30"/>
        <v>112</v>
      </c>
      <c r="G268">
        <f>F268+F268*15/100</f>
        <v>128.8</v>
      </c>
      <c r="I268">
        <f>1.4*D268</f>
        <v>5.6</v>
      </c>
    </row>
    <row r="269" spans="1:13" ht="15.75">
      <c r="A269" s="10" t="s">
        <v>405</v>
      </c>
      <c r="B269" s="3" t="s">
        <v>293</v>
      </c>
      <c r="C269" s="1" t="s">
        <v>305</v>
      </c>
      <c r="D269">
        <v>6</v>
      </c>
      <c r="E269">
        <v>12</v>
      </c>
      <c r="F269">
        <f t="shared" si="30"/>
        <v>72</v>
      </c>
      <c r="G269">
        <f>F269+F269*15/100</f>
        <v>82.8</v>
      </c>
      <c r="H269" s="14">
        <f>SUM(G266:G269)</f>
        <v>332.35</v>
      </c>
      <c r="I269">
        <f>1.4*D269</f>
        <v>8.399999999999999</v>
      </c>
      <c r="J269" s="14">
        <f>SUM(I266:I269)</f>
        <v>18.199999999999996</v>
      </c>
      <c r="K269" s="14">
        <f>H269+J269</f>
        <v>350.55</v>
      </c>
      <c r="L269">
        <v>333</v>
      </c>
      <c r="M269" s="21">
        <f>K269-L269</f>
        <v>17.55000000000001</v>
      </c>
    </row>
    <row r="270" spans="1:6" ht="15.75">
      <c r="A270" s="2"/>
      <c r="B270" s="3"/>
      <c r="C270" s="1"/>
      <c r="F270">
        <f t="shared" si="30"/>
        <v>0</v>
      </c>
    </row>
    <row r="271" spans="1:6" ht="15.75">
      <c r="A271" s="2"/>
      <c r="B271" s="3"/>
      <c r="C271" s="1"/>
      <c r="F271">
        <f t="shared" si="30"/>
        <v>0</v>
      </c>
    </row>
    <row r="272" spans="1:9" ht="15.75">
      <c r="A272" s="10" t="s">
        <v>407</v>
      </c>
      <c r="B272" s="3" t="s">
        <v>263</v>
      </c>
      <c r="C272" s="1"/>
      <c r="D272">
        <v>1</v>
      </c>
      <c r="E272">
        <v>75</v>
      </c>
      <c r="F272">
        <f t="shared" si="30"/>
        <v>75</v>
      </c>
      <c r="G272">
        <f>F272+F272*15/100</f>
        <v>86.25</v>
      </c>
      <c r="I272">
        <f>1.4*D272</f>
        <v>1.4</v>
      </c>
    </row>
    <row r="273" spans="1:13" ht="15.75">
      <c r="A273" s="10" t="s">
        <v>407</v>
      </c>
      <c r="B273" s="3" t="s">
        <v>204</v>
      </c>
      <c r="C273" s="1"/>
      <c r="D273">
        <v>20</v>
      </c>
      <c r="E273">
        <v>1.5</v>
      </c>
      <c r="F273">
        <f t="shared" si="30"/>
        <v>30</v>
      </c>
      <c r="G273">
        <f>F273+F273*15/100</f>
        <v>34.5</v>
      </c>
      <c r="H273" s="14">
        <f>SUM(G272:G273)</f>
        <v>120.75</v>
      </c>
      <c r="I273">
        <f>1.4*D273</f>
        <v>28</v>
      </c>
      <c r="J273" s="14">
        <f>SUM(I272:I273)</f>
        <v>29.4</v>
      </c>
      <c r="K273" s="14">
        <f>H273+J273</f>
        <v>150.15</v>
      </c>
      <c r="L273">
        <v>120.75</v>
      </c>
      <c r="M273" s="21">
        <f>K273-L273</f>
        <v>29.400000000000006</v>
      </c>
    </row>
    <row r="274" spans="1:6" ht="15.75">
      <c r="A274" s="2"/>
      <c r="B274" s="3"/>
      <c r="C274" s="1"/>
      <c r="F274">
        <f t="shared" si="30"/>
        <v>0</v>
      </c>
    </row>
    <row r="275" spans="1:9" ht="15.75">
      <c r="A275" s="10" t="s">
        <v>408</v>
      </c>
      <c r="B275" s="3" t="s">
        <v>292</v>
      </c>
      <c r="C275" s="1"/>
      <c r="D275">
        <v>1</v>
      </c>
      <c r="E275">
        <v>40</v>
      </c>
      <c r="F275">
        <f t="shared" si="30"/>
        <v>40</v>
      </c>
      <c r="G275">
        <f>F275+F275*15/100</f>
        <v>46</v>
      </c>
      <c r="I275">
        <f>1.4*D275</f>
        <v>1.4</v>
      </c>
    </row>
    <row r="276" spans="1:9" ht="15.75">
      <c r="A276" s="10" t="s">
        <v>408</v>
      </c>
      <c r="B276" s="3" t="s">
        <v>59</v>
      </c>
      <c r="C276" s="1"/>
      <c r="D276">
        <v>2</v>
      </c>
      <c r="E276">
        <v>12</v>
      </c>
      <c r="F276">
        <f t="shared" si="30"/>
        <v>24</v>
      </c>
      <c r="G276">
        <f>F276+F276*15/100</f>
        <v>27.6</v>
      </c>
      <c r="I276">
        <f>1.4*D276</f>
        <v>2.8</v>
      </c>
    </row>
    <row r="277" spans="1:13" ht="15.75">
      <c r="A277" s="10" t="s">
        <v>408</v>
      </c>
      <c r="B277" s="3" t="s">
        <v>169</v>
      </c>
      <c r="C277" s="1"/>
      <c r="D277">
        <v>3</v>
      </c>
      <c r="E277">
        <v>12</v>
      </c>
      <c r="F277">
        <f t="shared" si="30"/>
        <v>36</v>
      </c>
      <c r="G277">
        <f>F277+F277*15/100</f>
        <v>41.4</v>
      </c>
      <c r="H277" s="14">
        <f>SUM(G275:G277)</f>
        <v>115</v>
      </c>
      <c r="I277">
        <f>1.4*D277</f>
        <v>4.199999999999999</v>
      </c>
      <c r="J277" s="14">
        <f>SUM(I275:I277)</f>
        <v>8.399999999999999</v>
      </c>
      <c r="K277" s="14">
        <f>H277+J277</f>
        <v>123.4</v>
      </c>
      <c r="M277" s="21">
        <f>K277-L277</f>
        <v>123.4</v>
      </c>
    </row>
    <row r="278" spans="1:6" ht="15.75">
      <c r="A278" s="2"/>
      <c r="B278" s="3"/>
      <c r="C278" s="1"/>
      <c r="F278">
        <f t="shared" si="30"/>
        <v>0</v>
      </c>
    </row>
    <row r="279" spans="1:9" ht="15.75">
      <c r="A279" s="10" t="s">
        <v>409</v>
      </c>
      <c r="B279" s="3" t="s">
        <v>237</v>
      </c>
      <c r="C279" s="1"/>
      <c r="D279">
        <v>1</v>
      </c>
      <c r="E279">
        <v>50</v>
      </c>
      <c r="F279">
        <f t="shared" si="30"/>
        <v>50</v>
      </c>
      <c r="G279">
        <f>F279+F279*15/100</f>
        <v>57.5</v>
      </c>
      <c r="I279">
        <f>1.4*D279</f>
        <v>1.4</v>
      </c>
    </row>
    <row r="280" spans="1:9" ht="15.75">
      <c r="A280" s="10" t="s">
        <v>409</v>
      </c>
      <c r="B280" s="3" t="s">
        <v>96</v>
      </c>
      <c r="C280" s="1"/>
      <c r="D280">
        <v>2</v>
      </c>
      <c r="E280">
        <v>12</v>
      </c>
      <c r="F280">
        <f t="shared" si="30"/>
        <v>24</v>
      </c>
      <c r="G280">
        <f>F280+F280*15/100</f>
        <v>27.6</v>
      </c>
      <c r="I280">
        <f>1.4*D280</f>
        <v>2.8</v>
      </c>
    </row>
    <row r="281" spans="1:13" ht="15.75">
      <c r="A281" s="10" t="s">
        <v>409</v>
      </c>
      <c r="B281" s="3" t="s">
        <v>150</v>
      </c>
      <c r="C281" s="1"/>
      <c r="D281">
        <v>4</v>
      </c>
      <c r="E281">
        <v>7</v>
      </c>
      <c r="F281">
        <f t="shared" si="30"/>
        <v>28</v>
      </c>
      <c r="G281">
        <f>F281+F281*15/100</f>
        <v>32.2</v>
      </c>
      <c r="H281" s="14">
        <f>SUM(G279:G281)</f>
        <v>117.3</v>
      </c>
      <c r="I281">
        <f>1.4*D281</f>
        <v>5.6</v>
      </c>
      <c r="J281" s="14">
        <f>SUM(I279:I281)</f>
        <v>9.799999999999999</v>
      </c>
      <c r="K281" s="14">
        <f>H281+J281</f>
        <v>127.1</v>
      </c>
      <c r="L281">
        <v>117.3</v>
      </c>
      <c r="M281" s="21">
        <f>K281-L281</f>
        <v>9.799999999999997</v>
      </c>
    </row>
    <row r="282" spans="1:6" ht="15.75">
      <c r="A282" s="2"/>
      <c r="B282" s="3"/>
      <c r="C282" s="1"/>
      <c r="F282">
        <f t="shared" si="30"/>
        <v>0</v>
      </c>
    </row>
    <row r="283" spans="1:9" ht="15.75">
      <c r="A283" s="10" t="s">
        <v>410</v>
      </c>
      <c r="B283" s="3" t="s">
        <v>226</v>
      </c>
      <c r="C283" s="1"/>
      <c r="D283">
        <v>2</v>
      </c>
      <c r="E283">
        <v>35</v>
      </c>
      <c r="F283">
        <f t="shared" si="30"/>
        <v>70</v>
      </c>
      <c r="G283">
        <f>F283+F283*15/100</f>
        <v>80.5</v>
      </c>
      <c r="I283">
        <f>1.4*D283</f>
        <v>2.8</v>
      </c>
    </row>
    <row r="284" spans="1:9" ht="15.75">
      <c r="A284" s="10" t="s">
        <v>410</v>
      </c>
      <c r="B284" s="3" t="s">
        <v>127</v>
      </c>
      <c r="C284" s="1"/>
      <c r="D284">
        <v>1</v>
      </c>
      <c r="E284">
        <v>26</v>
      </c>
      <c r="F284">
        <f t="shared" si="30"/>
        <v>26</v>
      </c>
      <c r="G284">
        <f>F284+F284*15/100</f>
        <v>29.9</v>
      </c>
      <c r="I284">
        <f>1.4*D284</f>
        <v>1.4</v>
      </c>
    </row>
    <row r="285" spans="1:9" ht="15.75">
      <c r="A285" s="10" t="s">
        <v>410</v>
      </c>
      <c r="B285" s="3" t="s">
        <v>226</v>
      </c>
      <c r="C285" s="1"/>
      <c r="D285">
        <v>1</v>
      </c>
      <c r="E285">
        <v>35</v>
      </c>
      <c r="F285">
        <f t="shared" si="30"/>
        <v>35</v>
      </c>
      <c r="G285">
        <f>F285+F285*15/100</f>
        <v>40.25</v>
      </c>
      <c r="I285">
        <f>1.4*D285</f>
        <v>1.4</v>
      </c>
    </row>
    <row r="286" spans="1:13" ht="15.75">
      <c r="A286" s="10" t="s">
        <v>410</v>
      </c>
      <c r="B286" s="3" t="s">
        <v>88</v>
      </c>
      <c r="C286" s="1"/>
      <c r="D286">
        <v>3</v>
      </c>
      <c r="E286">
        <v>15</v>
      </c>
      <c r="F286">
        <f t="shared" si="30"/>
        <v>45</v>
      </c>
      <c r="G286">
        <f>F286+F286*15/100</f>
        <v>51.75</v>
      </c>
      <c r="H286" s="14">
        <f>SUM(G283:G286)</f>
        <v>202.4</v>
      </c>
      <c r="I286">
        <f>1.4*D286</f>
        <v>4.199999999999999</v>
      </c>
      <c r="J286" s="14">
        <f>SUM(I283:I286)</f>
        <v>9.799999999999999</v>
      </c>
      <c r="K286" s="14">
        <f>H286+J286</f>
        <v>212.20000000000002</v>
      </c>
      <c r="L286">
        <v>202.4</v>
      </c>
      <c r="M286" s="21">
        <f>K286-L286</f>
        <v>9.800000000000011</v>
      </c>
    </row>
    <row r="287" spans="1:6" ht="15.75">
      <c r="A287" s="2"/>
      <c r="B287" s="3"/>
      <c r="C287" s="1"/>
      <c r="F287">
        <f t="shared" si="30"/>
        <v>0</v>
      </c>
    </row>
    <row r="288" spans="1:9" ht="15.75">
      <c r="A288" s="10" t="s">
        <v>411</v>
      </c>
      <c r="B288" s="3" t="s">
        <v>197</v>
      </c>
      <c r="C288" s="1" t="s">
        <v>333</v>
      </c>
      <c r="D288">
        <v>1</v>
      </c>
      <c r="E288">
        <v>120</v>
      </c>
      <c r="F288">
        <f t="shared" si="30"/>
        <v>120</v>
      </c>
      <c r="G288">
        <f aca="true" t="shared" si="35" ref="G288:G295">F288+F288*15/100</f>
        <v>138</v>
      </c>
      <c r="I288">
        <f aca="true" t="shared" si="36" ref="I288:I295">1.4*D288</f>
        <v>1.4</v>
      </c>
    </row>
    <row r="289" spans="1:9" ht="15.75">
      <c r="A289" s="10" t="s">
        <v>411</v>
      </c>
      <c r="B289" s="3" t="s">
        <v>114</v>
      </c>
      <c r="C289" s="1" t="s">
        <v>316</v>
      </c>
      <c r="D289">
        <v>1</v>
      </c>
      <c r="E289">
        <v>120</v>
      </c>
      <c r="F289">
        <f t="shared" si="30"/>
        <v>120</v>
      </c>
      <c r="G289">
        <f t="shared" si="35"/>
        <v>138</v>
      </c>
      <c r="I289">
        <f t="shared" si="36"/>
        <v>1.4</v>
      </c>
    </row>
    <row r="290" spans="1:9" ht="15.75">
      <c r="A290" s="10" t="s">
        <v>411</v>
      </c>
      <c r="B290" s="3" t="s">
        <v>226</v>
      </c>
      <c r="C290" s="1" t="s">
        <v>338</v>
      </c>
      <c r="D290">
        <v>2</v>
      </c>
      <c r="E290">
        <v>35</v>
      </c>
      <c r="F290">
        <f t="shared" si="30"/>
        <v>70</v>
      </c>
      <c r="G290">
        <f t="shared" si="35"/>
        <v>80.5</v>
      </c>
      <c r="I290">
        <f t="shared" si="36"/>
        <v>2.8</v>
      </c>
    </row>
    <row r="291" spans="1:9" ht="15.75">
      <c r="A291" s="10" t="s">
        <v>411</v>
      </c>
      <c r="B291" s="3" t="s">
        <v>288</v>
      </c>
      <c r="C291" s="1" t="s">
        <v>295</v>
      </c>
      <c r="D291">
        <v>3</v>
      </c>
      <c r="E291">
        <v>18</v>
      </c>
      <c r="F291">
        <f t="shared" si="30"/>
        <v>54</v>
      </c>
      <c r="G291">
        <f t="shared" si="35"/>
        <v>62.1</v>
      </c>
      <c r="I291">
        <f t="shared" si="36"/>
        <v>4.199999999999999</v>
      </c>
    </row>
    <row r="292" spans="1:9" ht="15.75">
      <c r="A292" s="10" t="s">
        <v>411</v>
      </c>
      <c r="B292" s="3" t="s">
        <v>288</v>
      </c>
      <c r="C292" s="1"/>
      <c r="D292">
        <v>3</v>
      </c>
      <c r="E292">
        <v>18</v>
      </c>
      <c r="F292">
        <f t="shared" si="30"/>
        <v>54</v>
      </c>
      <c r="G292">
        <f t="shared" si="35"/>
        <v>62.1</v>
      </c>
      <c r="I292">
        <f t="shared" si="36"/>
        <v>4.199999999999999</v>
      </c>
    </row>
    <row r="293" spans="1:9" ht="15.75">
      <c r="A293" s="10" t="s">
        <v>411</v>
      </c>
      <c r="B293" s="3" t="s">
        <v>119</v>
      </c>
      <c r="C293" s="1" t="s">
        <v>317</v>
      </c>
      <c r="D293">
        <v>3</v>
      </c>
      <c r="E293">
        <v>55</v>
      </c>
      <c r="F293">
        <f t="shared" si="30"/>
        <v>165</v>
      </c>
      <c r="G293">
        <f t="shared" si="35"/>
        <v>189.75</v>
      </c>
      <c r="I293">
        <f t="shared" si="36"/>
        <v>4.199999999999999</v>
      </c>
    </row>
    <row r="294" spans="1:9" ht="15.75">
      <c r="A294" s="10" t="s">
        <v>411</v>
      </c>
      <c r="B294" s="3" t="s">
        <v>292</v>
      </c>
      <c r="C294" s="1" t="s">
        <v>303</v>
      </c>
      <c r="D294">
        <v>4</v>
      </c>
      <c r="E294">
        <v>40</v>
      </c>
      <c r="F294">
        <f t="shared" si="30"/>
        <v>160</v>
      </c>
      <c r="G294">
        <f t="shared" si="35"/>
        <v>184</v>
      </c>
      <c r="I294">
        <f t="shared" si="36"/>
        <v>5.6</v>
      </c>
    </row>
    <row r="295" spans="1:13" ht="15.75">
      <c r="A295" s="10" t="s">
        <v>411</v>
      </c>
      <c r="B295" s="3" t="s">
        <v>249</v>
      </c>
      <c r="C295" s="1"/>
      <c r="D295">
        <v>5</v>
      </c>
      <c r="E295">
        <v>140</v>
      </c>
      <c r="F295">
        <f aca="true" t="shared" si="37" ref="F295:F351">D295*E295</f>
        <v>700</v>
      </c>
      <c r="G295">
        <f t="shared" si="35"/>
        <v>805</v>
      </c>
      <c r="H295" s="14">
        <f>SUM(G288:G295)</f>
        <v>1659.45</v>
      </c>
      <c r="I295">
        <f t="shared" si="36"/>
        <v>7</v>
      </c>
      <c r="J295" s="14">
        <f>SUM(I288:I295)</f>
        <v>30.799999999999997</v>
      </c>
      <c r="K295" s="14">
        <f>H295+J295</f>
        <v>1690.25</v>
      </c>
      <c r="L295">
        <v>1659.45</v>
      </c>
      <c r="M295" s="21">
        <f>K295-L295</f>
        <v>30.799999999999955</v>
      </c>
    </row>
    <row r="296" spans="1:6" ht="15.75">
      <c r="A296" s="2"/>
      <c r="B296" s="3"/>
      <c r="C296" s="1"/>
      <c r="F296">
        <f t="shared" si="37"/>
        <v>0</v>
      </c>
    </row>
    <row r="297" spans="1:9" ht="15.75">
      <c r="A297" s="10" t="s">
        <v>412</v>
      </c>
      <c r="B297" s="3" t="s">
        <v>263</v>
      </c>
      <c r="C297" s="1"/>
      <c r="D297">
        <v>1</v>
      </c>
      <c r="E297">
        <v>75</v>
      </c>
      <c r="F297">
        <f t="shared" si="37"/>
        <v>75</v>
      </c>
      <c r="G297">
        <f>F297+F297*15/100</f>
        <v>86.25</v>
      </c>
      <c r="I297">
        <f>1.4*D297</f>
        <v>1.4</v>
      </c>
    </row>
    <row r="298" spans="1:13" ht="15.75">
      <c r="A298" s="10" t="s">
        <v>412</v>
      </c>
      <c r="B298" s="3" t="s">
        <v>20</v>
      </c>
      <c r="C298" s="1"/>
      <c r="D298">
        <v>3</v>
      </c>
      <c r="E298">
        <v>12</v>
      </c>
      <c r="F298">
        <f t="shared" si="37"/>
        <v>36</v>
      </c>
      <c r="G298">
        <f>F298+F298*15/100</f>
        <v>41.4</v>
      </c>
      <c r="H298" s="14">
        <f>SUM(G297:G298)</f>
        <v>127.65</v>
      </c>
      <c r="I298">
        <f>1.4*D298</f>
        <v>4.199999999999999</v>
      </c>
      <c r="J298" s="14">
        <f>SUM(I297:I298)</f>
        <v>5.6</v>
      </c>
      <c r="K298" s="14">
        <f>H298+J298</f>
        <v>133.25</v>
      </c>
      <c r="L298">
        <v>128</v>
      </c>
      <c r="M298" s="21">
        <f>K298-L298</f>
        <v>5.25</v>
      </c>
    </row>
    <row r="299" spans="1:6" ht="15.75">
      <c r="A299" s="2"/>
      <c r="B299" s="3"/>
      <c r="C299" s="1"/>
      <c r="F299">
        <f t="shared" si="37"/>
        <v>0</v>
      </c>
    </row>
    <row r="300" spans="1:9" ht="15.75">
      <c r="A300" s="10" t="s">
        <v>413</v>
      </c>
      <c r="B300" s="3" t="s">
        <v>199</v>
      </c>
      <c r="C300" s="1"/>
      <c r="D300">
        <v>1</v>
      </c>
      <c r="E300">
        <v>85</v>
      </c>
      <c r="F300">
        <f t="shared" si="37"/>
        <v>85</v>
      </c>
      <c r="G300">
        <f aca="true" t="shared" si="38" ref="G300:G305">F300+F300*15/100</f>
        <v>97.75</v>
      </c>
      <c r="I300">
        <f aca="true" t="shared" si="39" ref="I300:I305">1.4*D300</f>
        <v>1.4</v>
      </c>
    </row>
    <row r="301" spans="1:9" ht="15.75">
      <c r="A301" s="10" t="s">
        <v>413</v>
      </c>
      <c r="B301" s="3" t="s">
        <v>52</v>
      </c>
      <c r="C301" s="1"/>
      <c r="D301">
        <v>1</v>
      </c>
      <c r="E301">
        <v>28</v>
      </c>
      <c r="F301">
        <f t="shared" si="37"/>
        <v>28</v>
      </c>
      <c r="G301">
        <f t="shared" si="38"/>
        <v>32.2</v>
      </c>
      <c r="I301">
        <f t="shared" si="39"/>
        <v>1.4</v>
      </c>
    </row>
    <row r="302" spans="1:9" ht="15.75">
      <c r="A302" s="10" t="s">
        <v>413</v>
      </c>
      <c r="B302" s="3" t="s">
        <v>107</v>
      </c>
      <c r="C302" s="1"/>
      <c r="D302">
        <v>1</v>
      </c>
      <c r="E302">
        <v>100</v>
      </c>
      <c r="F302">
        <f t="shared" si="37"/>
        <v>100</v>
      </c>
      <c r="G302">
        <f t="shared" si="38"/>
        <v>115</v>
      </c>
      <c r="I302">
        <f t="shared" si="39"/>
        <v>1.4</v>
      </c>
    </row>
    <row r="303" spans="1:9" ht="15.75">
      <c r="A303" s="10" t="s">
        <v>413</v>
      </c>
      <c r="B303" s="3" t="s">
        <v>114</v>
      </c>
      <c r="C303" s="1"/>
      <c r="D303">
        <v>1</v>
      </c>
      <c r="E303">
        <v>120</v>
      </c>
      <c r="F303">
        <f t="shared" si="37"/>
        <v>120</v>
      </c>
      <c r="G303">
        <f t="shared" si="38"/>
        <v>138</v>
      </c>
      <c r="I303">
        <f t="shared" si="39"/>
        <v>1.4</v>
      </c>
    </row>
    <row r="304" spans="1:9" ht="15.75">
      <c r="A304" s="10" t="s">
        <v>413</v>
      </c>
      <c r="B304" s="3" t="s">
        <v>197</v>
      </c>
      <c r="C304" s="1"/>
      <c r="D304">
        <v>1</v>
      </c>
      <c r="E304">
        <v>120</v>
      </c>
      <c r="F304">
        <f t="shared" si="37"/>
        <v>120</v>
      </c>
      <c r="G304">
        <f t="shared" si="38"/>
        <v>138</v>
      </c>
      <c r="I304">
        <f t="shared" si="39"/>
        <v>1.4</v>
      </c>
    </row>
    <row r="305" spans="1:13" ht="15.75">
      <c r="A305" s="10" t="s">
        <v>413</v>
      </c>
      <c r="B305" s="3" t="s">
        <v>247</v>
      </c>
      <c r="C305" s="1"/>
      <c r="D305">
        <v>1</v>
      </c>
      <c r="E305">
        <v>105</v>
      </c>
      <c r="F305">
        <f t="shared" si="37"/>
        <v>105</v>
      </c>
      <c r="G305">
        <f t="shared" si="38"/>
        <v>120.75</v>
      </c>
      <c r="H305" s="14">
        <f>SUM(G300:G305)</f>
        <v>641.7</v>
      </c>
      <c r="I305">
        <f t="shared" si="39"/>
        <v>1.4</v>
      </c>
      <c r="J305" s="14">
        <f>SUM(I300:I305)</f>
        <v>8.4</v>
      </c>
      <c r="K305" s="14">
        <f>H305+J305</f>
        <v>650.1</v>
      </c>
      <c r="L305">
        <v>642</v>
      </c>
      <c r="M305" s="21">
        <f>K305-L305</f>
        <v>8.100000000000023</v>
      </c>
    </row>
    <row r="306" spans="1:6" ht="15.75">
      <c r="A306" s="2"/>
      <c r="B306" s="3"/>
      <c r="C306" s="1"/>
      <c r="F306">
        <f t="shared" si="37"/>
        <v>0</v>
      </c>
    </row>
    <row r="307" spans="1:9" ht="15.75">
      <c r="A307" s="10" t="s">
        <v>414</v>
      </c>
      <c r="B307" s="3" t="s">
        <v>20</v>
      </c>
      <c r="C307" s="1"/>
      <c r="D307">
        <v>2</v>
      </c>
      <c r="E307">
        <v>12</v>
      </c>
      <c r="F307">
        <f t="shared" si="37"/>
        <v>24</v>
      </c>
      <c r="G307">
        <f aca="true" t="shared" si="40" ref="G307:G312">F307+F307*15/100</f>
        <v>27.6</v>
      </c>
      <c r="I307">
        <f aca="true" t="shared" si="41" ref="I307:I312">1.4*D307</f>
        <v>2.8</v>
      </c>
    </row>
    <row r="308" spans="1:9" ht="15.75">
      <c r="A308" s="10" t="s">
        <v>414</v>
      </c>
      <c r="B308" s="3" t="s">
        <v>290</v>
      </c>
      <c r="C308" s="1"/>
      <c r="D308">
        <v>2</v>
      </c>
      <c r="E308">
        <v>45</v>
      </c>
      <c r="F308">
        <f t="shared" si="37"/>
        <v>90</v>
      </c>
      <c r="G308">
        <f t="shared" si="40"/>
        <v>103.5</v>
      </c>
      <c r="I308">
        <f t="shared" si="41"/>
        <v>2.8</v>
      </c>
    </row>
    <row r="309" spans="1:9" ht="15.75">
      <c r="A309" s="10" t="s">
        <v>414</v>
      </c>
      <c r="B309" s="3" t="s">
        <v>52</v>
      </c>
      <c r="C309" s="1"/>
      <c r="D309">
        <v>2</v>
      </c>
      <c r="E309">
        <v>28</v>
      </c>
      <c r="F309">
        <f t="shared" si="37"/>
        <v>56</v>
      </c>
      <c r="G309">
        <f t="shared" si="40"/>
        <v>64.4</v>
      </c>
      <c r="I309">
        <f t="shared" si="41"/>
        <v>2.8</v>
      </c>
    </row>
    <row r="310" spans="1:9" ht="15.75">
      <c r="A310" s="10" t="s">
        <v>414</v>
      </c>
      <c r="B310" s="3" t="s">
        <v>59</v>
      </c>
      <c r="C310" s="1"/>
      <c r="D310">
        <v>2</v>
      </c>
      <c r="E310">
        <v>12</v>
      </c>
      <c r="F310">
        <f t="shared" si="37"/>
        <v>24</v>
      </c>
      <c r="G310">
        <f t="shared" si="40"/>
        <v>27.6</v>
      </c>
      <c r="I310">
        <f t="shared" si="41"/>
        <v>2.8</v>
      </c>
    </row>
    <row r="311" spans="1:9" ht="15.75">
      <c r="A311" s="10" t="s">
        <v>414</v>
      </c>
      <c r="B311" s="3" t="s">
        <v>96</v>
      </c>
      <c r="C311" s="1"/>
      <c r="D311">
        <v>2</v>
      </c>
      <c r="E311">
        <v>12</v>
      </c>
      <c r="F311">
        <f t="shared" si="37"/>
        <v>24</v>
      </c>
      <c r="G311">
        <f t="shared" si="40"/>
        <v>27.6</v>
      </c>
      <c r="I311">
        <f t="shared" si="41"/>
        <v>2.8</v>
      </c>
    </row>
    <row r="312" spans="1:13" ht="15.75">
      <c r="A312" s="10" t="s">
        <v>414</v>
      </c>
      <c r="B312" s="3" t="s">
        <v>127</v>
      </c>
      <c r="C312" s="1"/>
      <c r="D312">
        <v>2</v>
      </c>
      <c r="E312">
        <v>26</v>
      </c>
      <c r="F312">
        <f t="shared" si="37"/>
        <v>52</v>
      </c>
      <c r="G312">
        <f t="shared" si="40"/>
        <v>59.8</v>
      </c>
      <c r="H312" s="14">
        <f>SUM(G307:G312)</f>
        <v>310.5</v>
      </c>
      <c r="I312">
        <f t="shared" si="41"/>
        <v>2.8</v>
      </c>
      <c r="J312" s="14">
        <f>SUM(I307:I312)</f>
        <v>16.8</v>
      </c>
      <c r="K312" s="14">
        <f>H312+J312</f>
        <v>327.3</v>
      </c>
      <c r="L312">
        <v>310.5</v>
      </c>
      <c r="M312" s="21">
        <f>K312-L312</f>
        <v>16.80000000000001</v>
      </c>
    </row>
    <row r="313" spans="1:6" ht="15.75">
      <c r="A313" s="2"/>
      <c r="B313" s="3"/>
      <c r="C313" s="1"/>
      <c r="F313">
        <f t="shared" si="37"/>
        <v>0</v>
      </c>
    </row>
    <row r="314" spans="1:9" ht="15.75">
      <c r="A314" s="10" t="s">
        <v>416</v>
      </c>
      <c r="B314" s="3" t="s">
        <v>107</v>
      </c>
      <c r="C314" s="1"/>
      <c r="D314">
        <v>2</v>
      </c>
      <c r="E314">
        <v>100</v>
      </c>
      <c r="F314">
        <f t="shared" si="37"/>
        <v>200</v>
      </c>
      <c r="G314">
        <f>F314+F314*15/100</f>
        <v>230</v>
      </c>
      <c r="I314">
        <f>1.4*D314</f>
        <v>2.8</v>
      </c>
    </row>
    <row r="315" spans="1:9" ht="15.75">
      <c r="A315" s="10" t="s">
        <v>416</v>
      </c>
      <c r="B315" s="3" t="s">
        <v>119</v>
      </c>
      <c r="C315" s="1"/>
      <c r="D315">
        <v>1</v>
      </c>
      <c r="E315">
        <v>55</v>
      </c>
      <c r="F315">
        <f t="shared" si="37"/>
        <v>55</v>
      </c>
      <c r="G315">
        <f>F315+F315*15/100</f>
        <v>63.25</v>
      </c>
      <c r="I315">
        <f>1.4*D315</f>
        <v>1.4</v>
      </c>
    </row>
    <row r="316" spans="1:13" ht="15.75">
      <c r="A316" s="10" t="s">
        <v>416</v>
      </c>
      <c r="B316" s="3" t="s">
        <v>204</v>
      </c>
      <c r="C316" s="1"/>
      <c r="D316">
        <v>30</v>
      </c>
      <c r="E316">
        <v>1.5</v>
      </c>
      <c r="F316">
        <f t="shared" si="37"/>
        <v>45</v>
      </c>
      <c r="G316">
        <f>F316+F316*15/100</f>
        <v>51.75</v>
      </c>
      <c r="H316" s="14">
        <f>SUM(G314:G316)</f>
        <v>345</v>
      </c>
      <c r="I316">
        <f>1.4*D316</f>
        <v>42</v>
      </c>
      <c r="J316" s="14">
        <f>SUM(I314:I316)</f>
        <v>46.2</v>
      </c>
      <c r="K316" s="14">
        <f>H316+J316</f>
        <v>391.2</v>
      </c>
      <c r="L316">
        <v>345</v>
      </c>
      <c r="M316" s="21">
        <f>K316-L316</f>
        <v>46.19999999999999</v>
      </c>
    </row>
    <row r="317" spans="1:6" ht="15.75">
      <c r="A317" s="2"/>
      <c r="B317" s="3"/>
      <c r="C317" s="1"/>
      <c r="F317">
        <f t="shared" si="37"/>
        <v>0</v>
      </c>
    </row>
    <row r="318" spans="1:9" ht="15.75">
      <c r="A318" s="10" t="s">
        <v>417</v>
      </c>
      <c r="B318" s="3" t="s">
        <v>96</v>
      </c>
      <c r="C318" s="1"/>
      <c r="D318">
        <v>2</v>
      </c>
      <c r="E318">
        <v>12</v>
      </c>
      <c r="F318">
        <f t="shared" si="37"/>
        <v>24</v>
      </c>
      <c r="G318">
        <f>F318+F318*15/100</f>
        <v>27.6</v>
      </c>
      <c r="I318">
        <f>1.4*D318</f>
        <v>2.8</v>
      </c>
    </row>
    <row r="319" spans="1:13" ht="15.75">
      <c r="A319" s="10" t="s">
        <v>417</v>
      </c>
      <c r="B319" s="3" t="s">
        <v>185</v>
      </c>
      <c r="C319" s="1"/>
      <c r="D319">
        <v>2</v>
      </c>
      <c r="E319">
        <v>50</v>
      </c>
      <c r="F319">
        <f t="shared" si="37"/>
        <v>100</v>
      </c>
      <c r="G319">
        <f>F319+F319*15/100</f>
        <v>115</v>
      </c>
      <c r="H319" s="14">
        <f>SUM(G318:G319)</f>
        <v>142.6</v>
      </c>
      <c r="I319">
        <f>1.4*D319</f>
        <v>2.8</v>
      </c>
      <c r="J319" s="14">
        <f>SUM(I318:I319)</f>
        <v>5.6</v>
      </c>
      <c r="K319" s="14">
        <f>H319+J319</f>
        <v>148.2</v>
      </c>
      <c r="M319" s="21">
        <f>K319-L319</f>
        <v>148.2</v>
      </c>
    </row>
    <row r="320" spans="1:6" ht="15.75">
      <c r="A320" s="2"/>
      <c r="B320" s="3"/>
      <c r="C320" s="1"/>
      <c r="F320">
        <f t="shared" si="37"/>
        <v>0</v>
      </c>
    </row>
    <row r="321" spans="1:9" ht="15.75">
      <c r="A321" s="10" t="s">
        <v>415</v>
      </c>
      <c r="B321" s="3" t="s">
        <v>226</v>
      </c>
      <c r="C321" s="1" t="s">
        <v>336</v>
      </c>
      <c r="D321">
        <v>1</v>
      </c>
      <c r="E321">
        <v>35</v>
      </c>
      <c r="F321">
        <f t="shared" si="37"/>
        <v>35</v>
      </c>
      <c r="G321">
        <f>F321+F321*15/100</f>
        <v>40.25</v>
      </c>
      <c r="I321">
        <f>1.4*D321</f>
        <v>1.4</v>
      </c>
    </row>
    <row r="322" spans="1:9" ht="15.75">
      <c r="A322" s="10" t="s">
        <v>415</v>
      </c>
      <c r="B322" s="3" t="s">
        <v>185</v>
      </c>
      <c r="C322" s="1"/>
      <c r="D322">
        <v>1</v>
      </c>
      <c r="E322">
        <v>50</v>
      </c>
      <c r="F322">
        <f t="shared" si="37"/>
        <v>50</v>
      </c>
      <c r="G322">
        <f>F322+F322*15/100</f>
        <v>57.5</v>
      </c>
      <c r="I322">
        <f>1.4*D322</f>
        <v>1.4</v>
      </c>
    </row>
    <row r="323" spans="1:9" ht="15.75">
      <c r="A323" s="10" t="s">
        <v>415</v>
      </c>
      <c r="B323" s="3" t="s">
        <v>289</v>
      </c>
      <c r="C323" s="1" t="s">
        <v>299</v>
      </c>
      <c r="D323">
        <v>2</v>
      </c>
      <c r="E323">
        <v>35</v>
      </c>
      <c r="F323">
        <f t="shared" si="37"/>
        <v>70</v>
      </c>
      <c r="G323">
        <f>F323+F323*15/100</f>
        <v>80.5</v>
      </c>
      <c r="I323">
        <f>1.4*D323</f>
        <v>2.8</v>
      </c>
    </row>
    <row r="324" spans="1:13" ht="15.75">
      <c r="A324" s="10" t="s">
        <v>415</v>
      </c>
      <c r="B324" s="3" t="s">
        <v>440</v>
      </c>
      <c r="C324" s="1"/>
      <c r="D324">
        <v>4</v>
      </c>
      <c r="E324">
        <v>10</v>
      </c>
      <c r="F324">
        <f t="shared" si="37"/>
        <v>40</v>
      </c>
      <c r="G324">
        <f>F324+F324*15/100</f>
        <v>46</v>
      </c>
      <c r="H324" s="14">
        <f>SUM(G321:G324)</f>
        <v>224.25</v>
      </c>
      <c r="I324">
        <f>1.4*D324</f>
        <v>5.6</v>
      </c>
      <c r="J324" s="14">
        <f>SUM(I321:I324)</f>
        <v>11.2</v>
      </c>
      <c r="K324" s="14">
        <f>H324+J324</f>
        <v>235.45</v>
      </c>
      <c r="L324">
        <v>224.25</v>
      </c>
      <c r="M324" s="21">
        <f>K324-L324</f>
        <v>11.199999999999989</v>
      </c>
    </row>
    <row r="325" spans="1:6" ht="15.75">
      <c r="A325" s="2"/>
      <c r="B325" s="3"/>
      <c r="C325" s="1"/>
      <c r="F325">
        <f t="shared" si="37"/>
        <v>0</v>
      </c>
    </row>
    <row r="326" spans="1:9" ht="15.75">
      <c r="A326" s="10" t="s">
        <v>282</v>
      </c>
      <c r="B326" s="3" t="s">
        <v>59</v>
      </c>
      <c r="C326" s="1" t="s">
        <v>284</v>
      </c>
      <c r="D326">
        <v>1</v>
      </c>
      <c r="E326">
        <v>12</v>
      </c>
      <c r="F326">
        <f t="shared" si="37"/>
        <v>12</v>
      </c>
      <c r="G326">
        <f aca="true" t="shared" si="42" ref="G326:G335">F326+F326*15/100</f>
        <v>13.8</v>
      </c>
      <c r="I326">
        <f aca="true" t="shared" si="43" ref="I326:I335">1.4*D326</f>
        <v>1.4</v>
      </c>
    </row>
    <row r="327" spans="1:9" ht="15.75">
      <c r="A327" s="10" t="s">
        <v>282</v>
      </c>
      <c r="B327" s="3" t="s">
        <v>82</v>
      </c>
      <c r="C327" s="1" t="s">
        <v>285</v>
      </c>
      <c r="D327">
        <v>4</v>
      </c>
      <c r="E327">
        <v>12</v>
      </c>
      <c r="F327">
        <f t="shared" si="37"/>
        <v>48</v>
      </c>
      <c r="G327">
        <f t="shared" si="42"/>
        <v>55.2</v>
      </c>
      <c r="I327">
        <f t="shared" si="43"/>
        <v>5.6</v>
      </c>
    </row>
    <row r="328" spans="1:9" ht="15.75">
      <c r="A328" s="10" t="s">
        <v>282</v>
      </c>
      <c r="B328" s="3" t="s">
        <v>251</v>
      </c>
      <c r="C328" s="1" t="s">
        <v>287</v>
      </c>
      <c r="D328">
        <v>1</v>
      </c>
      <c r="E328">
        <v>40</v>
      </c>
      <c r="F328">
        <f t="shared" si="37"/>
        <v>40</v>
      </c>
      <c r="G328">
        <f t="shared" si="42"/>
        <v>46</v>
      </c>
      <c r="I328">
        <f t="shared" si="43"/>
        <v>1.4</v>
      </c>
    </row>
    <row r="329" spans="1:9" ht="15.75">
      <c r="A329" s="10" t="s">
        <v>282</v>
      </c>
      <c r="B329" s="3" t="s">
        <v>96</v>
      </c>
      <c r="C329" s="1" t="s">
        <v>314</v>
      </c>
      <c r="D329">
        <v>2</v>
      </c>
      <c r="E329">
        <v>12</v>
      </c>
      <c r="F329">
        <f t="shared" si="37"/>
        <v>24</v>
      </c>
      <c r="G329">
        <f t="shared" si="42"/>
        <v>27.6</v>
      </c>
      <c r="I329">
        <f t="shared" si="43"/>
        <v>2.8</v>
      </c>
    </row>
    <row r="330" spans="1:9" ht="15.75">
      <c r="A330" s="10" t="s">
        <v>282</v>
      </c>
      <c r="B330" s="3" t="s">
        <v>234</v>
      </c>
      <c r="C330" s="1"/>
      <c r="D330">
        <v>2</v>
      </c>
      <c r="E330">
        <v>50</v>
      </c>
      <c r="F330">
        <f t="shared" si="37"/>
        <v>100</v>
      </c>
      <c r="G330">
        <f t="shared" si="42"/>
        <v>115</v>
      </c>
      <c r="I330">
        <f t="shared" si="43"/>
        <v>2.8</v>
      </c>
    </row>
    <row r="331" spans="1:9" ht="15.75">
      <c r="A331" s="10" t="s">
        <v>282</v>
      </c>
      <c r="B331" s="3" t="s">
        <v>226</v>
      </c>
      <c r="C331" s="1" t="s">
        <v>336</v>
      </c>
      <c r="D331">
        <v>1</v>
      </c>
      <c r="E331">
        <v>35</v>
      </c>
      <c r="F331">
        <f t="shared" si="37"/>
        <v>35</v>
      </c>
      <c r="G331">
        <f t="shared" si="42"/>
        <v>40.25</v>
      </c>
      <c r="I331">
        <f t="shared" si="43"/>
        <v>1.4</v>
      </c>
    </row>
    <row r="332" spans="1:9" ht="15.75">
      <c r="A332" s="10" t="s">
        <v>282</v>
      </c>
      <c r="B332" s="3" t="s">
        <v>127</v>
      </c>
      <c r="C332" s="1"/>
      <c r="D332">
        <v>2</v>
      </c>
      <c r="E332">
        <v>26</v>
      </c>
      <c r="F332">
        <f t="shared" si="37"/>
        <v>52</v>
      </c>
      <c r="G332">
        <f t="shared" si="42"/>
        <v>59.8</v>
      </c>
      <c r="I332">
        <f t="shared" si="43"/>
        <v>2.8</v>
      </c>
    </row>
    <row r="333" spans="1:9" ht="15.75">
      <c r="A333" s="10" t="s">
        <v>282</v>
      </c>
      <c r="B333" s="3" t="s">
        <v>169</v>
      </c>
      <c r="C333" s="1"/>
      <c r="D333">
        <v>2</v>
      </c>
      <c r="E333">
        <v>12</v>
      </c>
      <c r="F333">
        <f t="shared" si="37"/>
        <v>24</v>
      </c>
      <c r="G333">
        <f t="shared" si="42"/>
        <v>27.6</v>
      </c>
      <c r="I333">
        <f t="shared" si="43"/>
        <v>2.8</v>
      </c>
    </row>
    <row r="334" spans="1:9" ht="15.75">
      <c r="A334" s="10" t="s">
        <v>282</v>
      </c>
      <c r="B334" s="3" t="s">
        <v>232</v>
      </c>
      <c r="C334" s="1" t="s">
        <v>339</v>
      </c>
      <c r="D334">
        <v>2</v>
      </c>
      <c r="E334">
        <v>30</v>
      </c>
      <c r="F334">
        <f t="shared" si="37"/>
        <v>60</v>
      </c>
      <c r="G334">
        <f t="shared" si="42"/>
        <v>69</v>
      </c>
      <c r="I334">
        <f t="shared" si="43"/>
        <v>2.8</v>
      </c>
    </row>
    <row r="335" spans="1:13" ht="15.75">
      <c r="A335" s="10" t="s">
        <v>282</v>
      </c>
      <c r="B335" s="3" t="s">
        <v>223</v>
      </c>
      <c r="C335" s="1" t="s">
        <v>335</v>
      </c>
      <c r="D335">
        <v>1</v>
      </c>
      <c r="E335">
        <v>35</v>
      </c>
      <c r="F335">
        <f t="shared" si="37"/>
        <v>35</v>
      </c>
      <c r="G335">
        <f t="shared" si="42"/>
        <v>40.25</v>
      </c>
      <c r="H335" s="14">
        <f>SUM(G326:G335)</f>
        <v>494.50000000000006</v>
      </c>
      <c r="I335">
        <f t="shared" si="43"/>
        <v>1.4</v>
      </c>
      <c r="J335" s="14">
        <f>SUM(I326:I335)</f>
        <v>25.2</v>
      </c>
      <c r="K335" s="14">
        <f>H335+J335</f>
        <v>519.7</v>
      </c>
      <c r="L335">
        <v>495</v>
      </c>
      <c r="M335" s="21">
        <f>K335-L335</f>
        <v>24.700000000000045</v>
      </c>
    </row>
    <row r="336" spans="1:6" ht="15.75">
      <c r="A336" s="2"/>
      <c r="B336" s="3"/>
      <c r="C336" s="1"/>
      <c r="F336">
        <f t="shared" si="37"/>
        <v>0</v>
      </c>
    </row>
    <row r="337" spans="1:9" ht="15.75">
      <c r="A337" s="10" t="s">
        <v>418</v>
      </c>
      <c r="B337" s="3" t="s">
        <v>59</v>
      </c>
      <c r="C337" s="1"/>
      <c r="D337">
        <v>2</v>
      </c>
      <c r="E337">
        <v>12</v>
      </c>
      <c r="F337">
        <f t="shared" si="37"/>
        <v>24</v>
      </c>
      <c r="G337">
        <f>F337+F337*15/100</f>
        <v>27.6</v>
      </c>
      <c r="I337">
        <f>1.4*D337</f>
        <v>2.8</v>
      </c>
    </row>
    <row r="338" spans="1:9" ht="15.75">
      <c r="A338" s="10" t="s">
        <v>418</v>
      </c>
      <c r="B338" s="3" t="s">
        <v>150</v>
      </c>
      <c r="C338" s="1"/>
      <c r="D338">
        <v>6</v>
      </c>
      <c r="E338">
        <v>7</v>
      </c>
      <c r="F338">
        <f t="shared" si="37"/>
        <v>42</v>
      </c>
      <c r="G338">
        <f>F338+F338*15/100</f>
        <v>48.3</v>
      </c>
      <c r="I338">
        <f>1.4*D338</f>
        <v>8.399999999999999</v>
      </c>
    </row>
    <row r="339" spans="1:13" ht="15.75">
      <c r="A339" s="10" t="s">
        <v>418</v>
      </c>
      <c r="B339" s="3" t="s">
        <v>288</v>
      </c>
      <c r="C339" s="1"/>
      <c r="D339">
        <v>3</v>
      </c>
      <c r="E339">
        <v>18</v>
      </c>
      <c r="F339">
        <f t="shared" si="37"/>
        <v>54</v>
      </c>
      <c r="G339">
        <f>F339+F339*15/100</f>
        <v>62.1</v>
      </c>
      <c r="H339" s="14">
        <f>SUM(G337:G339)</f>
        <v>138</v>
      </c>
      <c r="I339">
        <f>1.4*D339</f>
        <v>4.199999999999999</v>
      </c>
      <c r="J339" s="14">
        <f>SUM(I337:I339)</f>
        <v>15.399999999999999</v>
      </c>
      <c r="K339" s="14">
        <f>H339+J339</f>
        <v>153.4</v>
      </c>
      <c r="M339" s="21">
        <f>K339-L339</f>
        <v>153.4</v>
      </c>
    </row>
    <row r="340" spans="1:6" ht="15.75">
      <c r="A340" s="2"/>
      <c r="B340" s="3"/>
      <c r="C340" s="1"/>
      <c r="F340">
        <f t="shared" si="37"/>
        <v>0</v>
      </c>
    </row>
    <row r="341" spans="1:9" ht="15.75">
      <c r="A341" s="10" t="s">
        <v>419</v>
      </c>
      <c r="B341" s="3" t="s">
        <v>20</v>
      </c>
      <c r="C341" s="1"/>
      <c r="D341">
        <v>2</v>
      </c>
      <c r="E341">
        <v>12</v>
      </c>
      <c r="F341">
        <f t="shared" si="37"/>
        <v>24</v>
      </c>
      <c r="G341">
        <f>F341+F341*15/100</f>
        <v>27.6</v>
      </c>
      <c r="I341">
        <f>1.4*D341</f>
        <v>2.8</v>
      </c>
    </row>
    <row r="342" spans="1:9" ht="15.75">
      <c r="A342" s="10" t="s">
        <v>419</v>
      </c>
      <c r="B342" s="3" t="s">
        <v>288</v>
      </c>
      <c r="C342" s="1"/>
      <c r="D342">
        <v>2</v>
      </c>
      <c r="E342">
        <v>18</v>
      </c>
      <c r="F342">
        <f t="shared" si="37"/>
        <v>36</v>
      </c>
      <c r="G342">
        <f>F342+F342*15/100</f>
        <v>41.4</v>
      </c>
      <c r="I342">
        <f>1.4*D342</f>
        <v>2.8</v>
      </c>
    </row>
    <row r="343" spans="1:9" ht="15.75">
      <c r="A343" s="10" t="s">
        <v>419</v>
      </c>
      <c r="B343" s="3" t="s">
        <v>52</v>
      </c>
      <c r="C343" s="1"/>
      <c r="D343">
        <v>2</v>
      </c>
      <c r="E343">
        <v>28</v>
      </c>
      <c r="F343">
        <f t="shared" si="37"/>
        <v>56</v>
      </c>
      <c r="G343">
        <f>F343+F343*15/100</f>
        <v>64.4</v>
      </c>
      <c r="I343">
        <f>1.4*D343</f>
        <v>2.8</v>
      </c>
    </row>
    <row r="344" spans="1:9" ht="15.75">
      <c r="A344" s="10" t="s">
        <v>419</v>
      </c>
      <c r="B344" s="3" t="s">
        <v>169</v>
      </c>
      <c r="C344" s="1"/>
      <c r="D344">
        <v>2</v>
      </c>
      <c r="E344">
        <v>12</v>
      </c>
      <c r="F344">
        <f t="shared" si="37"/>
        <v>24</v>
      </c>
      <c r="G344">
        <f>F344+F344*15/100</f>
        <v>27.6</v>
      </c>
      <c r="I344">
        <f>1.4*D344</f>
        <v>2.8</v>
      </c>
    </row>
    <row r="345" spans="1:13" ht="15.75">
      <c r="A345" s="10" t="s">
        <v>419</v>
      </c>
      <c r="B345" s="3" t="s">
        <v>150</v>
      </c>
      <c r="C345" s="1"/>
      <c r="D345">
        <v>5</v>
      </c>
      <c r="E345">
        <v>7</v>
      </c>
      <c r="F345">
        <f t="shared" si="37"/>
        <v>35</v>
      </c>
      <c r="G345">
        <f>F345+F345*15/100</f>
        <v>40.25</v>
      </c>
      <c r="H345" s="14">
        <f>SUM(G341:G345)</f>
        <v>201.25</v>
      </c>
      <c r="I345">
        <f>1.4*D345</f>
        <v>7</v>
      </c>
      <c r="J345" s="14">
        <f>SUM(I341:I345)</f>
        <v>18.2</v>
      </c>
      <c r="K345" s="14">
        <f>H345+J345</f>
        <v>219.45</v>
      </c>
      <c r="L345">
        <v>202</v>
      </c>
      <c r="M345" s="21">
        <f>K345-L345</f>
        <v>17.44999999999999</v>
      </c>
    </row>
    <row r="346" spans="1:6" ht="15.75">
      <c r="A346" s="2"/>
      <c r="B346" s="3"/>
      <c r="C346" s="1"/>
      <c r="F346">
        <f t="shared" si="37"/>
        <v>0</v>
      </c>
    </row>
    <row r="347" spans="1:9" ht="15.75">
      <c r="A347" s="10" t="s">
        <v>281</v>
      </c>
      <c r="B347" s="3" t="s">
        <v>293</v>
      </c>
      <c r="C347" s="1"/>
      <c r="D347">
        <v>3</v>
      </c>
      <c r="E347">
        <v>12</v>
      </c>
      <c r="F347">
        <f t="shared" si="37"/>
        <v>36</v>
      </c>
      <c r="G347">
        <f aca="true" t="shared" si="44" ref="G347:G356">F347+F347*15/100</f>
        <v>41.4</v>
      </c>
      <c r="I347">
        <f aca="true" t="shared" si="45" ref="I347:I356">1.4*D347</f>
        <v>4.199999999999999</v>
      </c>
    </row>
    <row r="348" spans="1:9" ht="15.75">
      <c r="A348" s="10" t="s">
        <v>281</v>
      </c>
      <c r="B348" s="3" t="s">
        <v>52</v>
      </c>
      <c r="C348" s="1"/>
      <c r="D348">
        <v>2</v>
      </c>
      <c r="E348">
        <v>28</v>
      </c>
      <c r="F348">
        <f t="shared" si="37"/>
        <v>56</v>
      </c>
      <c r="G348">
        <f t="shared" si="44"/>
        <v>64.4</v>
      </c>
      <c r="I348">
        <f t="shared" si="45"/>
        <v>2.8</v>
      </c>
    </row>
    <row r="349" spans="1:9" ht="15.75">
      <c r="A349" s="10" t="s">
        <v>281</v>
      </c>
      <c r="B349" s="3" t="s">
        <v>59</v>
      </c>
      <c r="C349" s="1"/>
      <c r="D349">
        <v>3</v>
      </c>
      <c r="E349">
        <v>12</v>
      </c>
      <c r="F349">
        <f t="shared" si="37"/>
        <v>36</v>
      </c>
      <c r="G349">
        <f t="shared" si="44"/>
        <v>41.4</v>
      </c>
      <c r="I349">
        <f t="shared" si="45"/>
        <v>4.199999999999999</v>
      </c>
    </row>
    <row r="350" spans="1:9" ht="15.75">
      <c r="A350" s="10" t="s">
        <v>281</v>
      </c>
      <c r="B350" s="3" t="s">
        <v>82</v>
      </c>
      <c r="C350" s="1"/>
      <c r="D350">
        <v>2</v>
      </c>
      <c r="E350">
        <v>12</v>
      </c>
      <c r="F350">
        <f t="shared" si="37"/>
        <v>24</v>
      </c>
      <c r="G350">
        <f t="shared" si="44"/>
        <v>27.6</v>
      </c>
      <c r="I350">
        <f t="shared" si="45"/>
        <v>2.8</v>
      </c>
    </row>
    <row r="351" spans="1:9" ht="15.75">
      <c r="A351" s="10" t="s">
        <v>281</v>
      </c>
      <c r="B351" s="3" t="s">
        <v>193</v>
      </c>
      <c r="C351" s="1"/>
      <c r="D351">
        <v>2</v>
      </c>
      <c r="E351">
        <v>25</v>
      </c>
      <c r="F351">
        <f t="shared" si="37"/>
        <v>50</v>
      </c>
      <c r="G351">
        <f t="shared" si="44"/>
        <v>57.5</v>
      </c>
      <c r="I351">
        <f t="shared" si="45"/>
        <v>2.8</v>
      </c>
    </row>
    <row r="352" spans="1:9" ht="15.75">
      <c r="A352" s="10" t="s">
        <v>281</v>
      </c>
      <c r="B352" s="3" t="s">
        <v>251</v>
      </c>
      <c r="C352" s="1"/>
      <c r="D352">
        <v>1</v>
      </c>
      <c r="E352">
        <v>40</v>
      </c>
      <c r="F352">
        <f aca="true" t="shared" si="46" ref="F352:F407">D352*E352</f>
        <v>40</v>
      </c>
      <c r="G352">
        <f t="shared" si="44"/>
        <v>46</v>
      </c>
      <c r="I352">
        <f t="shared" si="45"/>
        <v>1.4</v>
      </c>
    </row>
    <row r="353" spans="1:9" ht="15.75">
      <c r="A353" s="10" t="s">
        <v>281</v>
      </c>
      <c r="B353" s="3" t="s">
        <v>20</v>
      </c>
      <c r="C353" s="1"/>
      <c r="D353">
        <v>2</v>
      </c>
      <c r="E353">
        <v>12</v>
      </c>
      <c r="F353">
        <f t="shared" si="46"/>
        <v>24</v>
      </c>
      <c r="G353">
        <f t="shared" si="44"/>
        <v>27.6</v>
      </c>
      <c r="I353">
        <f t="shared" si="45"/>
        <v>2.8</v>
      </c>
    </row>
    <row r="354" spans="1:9" ht="15.75">
      <c r="A354" s="10" t="s">
        <v>281</v>
      </c>
      <c r="B354" s="3" t="s">
        <v>96</v>
      </c>
      <c r="C354" s="1"/>
      <c r="D354">
        <v>2</v>
      </c>
      <c r="E354">
        <v>12</v>
      </c>
      <c r="F354">
        <f t="shared" si="46"/>
        <v>24</v>
      </c>
      <c r="G354">
        <f t="shared" si="44"/>
        <v>27.6</v>
      </c>
      <c r="I354">
        <f t="shared" si="45"/>
        <v>2.8</v>
      </c>
    </row>
    <row r="355" spans="1:9" ht="15.75">
      <c r="A355" s="10" t="s">
        <v>281</v>
      </c>
      <c r="B355" s="3" t="s">
        <v>169</v>
      </c>
      <c r="C355" s="1"/>
      <c r="D355">
        <v>3</v>
      </c>
      <c r="E355">
        <v>12</v>
      </c>
      <c r="F355">
        <f t="shared" si="46"/>
        <v>36</v>
      </c>
      <c r="G355">
        <f t="shared" si="44"/>
        <v>41.4</v>
      </c>
      <c r="I355">
        <f t="shared" si="45"/>
        <v>4.199999999999999</v>
      </c>
    </row>
    <row r="356" spans="1:13" ht="15.75">
      <c r="A356" s="10" t="s">
        <v>281</v>
      </c>
      <c r="B356" s="3" t="s">
        <v>150</v>
      </c>
      <c r="C356" s="1"/>
      <c r="D356">
        <v>5</v>
      </c>
      <c r="E356">
        <v>7</v>
      </c>
      <c r="F356">
        <f t="shared" si="46"/>
        <v>35</v>
      </c>
      <c r="G356">
        <f t="shared" si="44"/>
        <v>40.25</v>
      </c>
      <c r="H356" s="14">
        <f>SUM(G347:G356)</f>
        <v>415.15000000000003</v>
      </c>
      <c r="I356">
        <f t="shared" si="45"/>
        <v>7</v>
      </c>
      <c r="J356" s="14">
        <f>SUM(I347:I356)</f>
        <v>35</v>
      </c>
      <c r="K356" s="14">
        <f>H356+J356</f>
        <v>450.15000000000003</v>
      </c>
      <c r="L356">
        <v>415.15</v>
      </c>
      <c r="M356" s="21">
        <f>K356-L356</f>
        <v>35.00000000000006</v>
      </c>
    </row>
    <row r="357" spans="1:6" ht="15.75">
      <c r="A357" s="2"/>
      <c r="B357" s="3"/>
      <c r="C357" s="1"/>
      <c r="F357">
        <f t="shared" si="46"/>
        <v>0</v>
      </c>
    </row>
    <row r="358" spans="1:9" ht="15.75">
      <c r="A358" s="11" t="s">
        <v>420</v>
      </c>
      <c r="B358" s="3" t="s">
        <v>439</v>
      </c>
      <c r="C358" s="1"/>
      <c r="D358">
        <v>15</v>
      </c>
      <c r="E358">
        <v>50</v>
      </c>
      <c r="F358">
        <f t="shared" si="46"/>
        <v>750</v>
      </c>
      <c r="G358">
        <f>F358+F358*15/100</f>
        <v>862.5</v>
      </c>
      <c r="I358">
        <f>2.3*D358</f>
        <v>34.5</v>
      </c>
    </row>
    <row r="359" spans="1:9" ht="15.75">
      <c r="A359" s="11" t="s">
        <v>420</v>
      </c>
      <c r="B359" s="3" t="s">
        <v>96</v>
      </c>
      <c r="C359" s="1"/>
      <c r="D359">
        <v>2</v>
      </c>
      <c r="E359">
        <v>12</v>
      </c>
      <c r="F359">
        <f t="shared" si="46"/>
        <v>24</v>
      </c>
      <c r="G359">
        <f>F359+F359*15/100</f>
        <v>27.6</v>
      </c>
      <c r="I359">
        <f>1.4*D359</f>
        <v>2.8</v>
      </c>
    </row>
    <row r="360" spans="1:9" ht="15.75">
      <c r="A360" s="11" t="s">
        <v>420</v>
      </c>
      <c r="B360" s="3" t="s">
        <v>107</v>
      </c>
      <c r="C360" s="1"/>
      <c r="D360">
        <v>2</v>
      </c>
      <c r="E360">
        <v>100</v>
      </c>
      <c r="F360">
        <f t="shared" si="46"/>
        <v>200</v>
      </c>
      <c r="G360">
        <f>F360+F360*15/100</f>
        <v>230</v>
      </c>
      <c r="I360">
        <f>1.4*D360</f>
        <v>2.8</v>
      </c>
    </row>
    <row r="361" spans="1:9" ht="15.75">
      <c r="A361" s="11" t="s">
        <v>420</v>
      </c>
      <c r="B361" s="3" t="s">
        <v>247</v>
      </c>
      <c r="C361" s="1"/>
      <c r="D361">
        <v>2</v>
      </c>
      <c r="E361">
        <v>105</v>
      </c>
      <c r="F361">
        <f t="shared" si="46"/>
        <v>210</v>
      </c>
      <c r="G361">
        <f>F361+F361*15/100</f>
        <v>241.5</v>
      </c>
      <c r="I361">
        <f>1.4*D361</f>
        <v>2.8</v>
      </c>
    </row>
    <row r="362" spans="1:13" ht="15.75">
      <c r="A362" s="11" t="s">
        <v>420</v>
      </c>
      <c r="B362" s="3" t="s">
        <v>185</v>
      </c>
      <c r="C362" s="1"/>
      <c r="D362">
        <v>3</v>
      </c>
      <c r="E362">
        <v>50</v>
      </c>
      <c r="F362">
        <f t="shared" si="46"/>
        <v>150</v>
      </c>
      <c r="G362">
        <f>F362+F362*15/100</f>
        <v>172.5</v>
      </c>
      <c r="H362" s="14">
        <f>SUM(G358:G362)</f>
        <v>1534.1</v>
      </c>
      <c r="I362">
        <f>1.4*D362</f>
        <v>4.199999999999999</v>
      </c>
      <c r="J362" s="14">
        <f>SUM(I358:I362)</f>
        <v>47.099999999999994</v>
      </c>
      <c r="K362" s="14">
        <f>H362+J362</f>
        <v>1581.1999999999998</v>
      </c>
      <c r="L362">
        <v>1534.1</v>
      </c>
      <c r="M362" s="21">
        <f>K362-L362</f>
        <v>47.09999999999991</v>
      </c>
    </row>
    <row r="363" spans="1:6" ht="15.75">
      <c r="A363" s="2"/>
      <c r="B363" s="3"/>
      <c r="C363" s="3"/>
      <c r="F363">
        <f t="shared" si="46"/>
        <v>0</v>
      </c>
    </row>
    <row r="364" spans="1:9" ht="15.75">
      <c r="A364" s="10" t="s">
        <v>421</v>
      </c>
      <c r="B364" s="3" t="s">
        <v>115</v>
      </c>
      <c r="C364" s="1"/>
      <c r="D364">
        <v>2</v>
      </c>
      <c r="E364">
        <v>110</v>
      </c>
      <c r="F364">
        <f t="shared" si="46"/>
        <v>220</v>
      </c>
      <c r="G364">
        <f aca="true" t="shared" si="47" ref="G364:G370">F364+F364*15/100</f>
        <v>253</v>
      </c>
      <c r="I364">
        <f aca="true" t="shared" si="48" ref="I364:I370">1.4*D364</f>
        <v>2.8</v>
      </c>
    </row>
    <row r="365" spans="1:9" ht="15.75">
      <c r="A365" s="10" t="s">
        <v>421</v>
      </c>
      <c r="B365" s="3" t="s">
        <v>119</v>
      </c>
      <c r="C365" s="1"/>
      <c r="D365">
        <v>2</v>
      </c>
      <c r="E365">
        <v>55</v>
      </c>
      <c r="F365">
        <f t="shared" si="46"/>
        <v>110</v>
      </c>
      <c r="G365">
        <f t="shared" si="47"/>
        <v>126.5</v>
      </c>
      <c r="I365">
        <f t="shared" si="48"/>
        <v>2.8</v>
      </c>
    </row>
    <row r="366" spans="1:9" ht="15.75">
      <c r="A366" s="10" t="s">
        <v>421</v>
      </c>
      <c r="B366" s="3" t="s">
        <v>237</v>
      </c>
      <c r="C366" s="1"/>
      <c r="D366">
        <v>2</v>
      </c>
      <c r="E366">
        <v>50</v>
      </c>
      <c r="F366">
        <f t="shared" si="46"/>
        <v>100</v>
      </c>
      <c r="G366">
        <f t="shared" si="47"/>
        <v>115</v>
      </c>
      <c r="I366">
        <f t="shared" si="48"/>
        <v>2.8</v>
      </c>
    </row>
    <row r="367" spans="1:9" ht="15.75">
      <c r="A367" s="10" t="s">
        <v>421</v>
      </c>
      <c r="B367" s="3" t="s">
        <v>20</v>
      </c>
      <c r="C367" s="1"/>
      <c r="D367">
        <v>6</v>
      </c>
      <c r="E367">
        <v>12</v>
      </c>
      <c r="F367">
        <f t="shared" si="46"/>
        <v>72</v>
      </c>
      <c r="G367">
        <f t="shared" si="47"/>
        <v>82.8</v>
      </c>
      <c r="I367">
        <f t="shared" si="48"/>
        <v>8.399999999999999</v>
      </c>
    </row>
    <row r="368" spans="1:9" ht="15.75">
      <c r="A368" s="10" t="s">
        <v>421</v>
      </c>
      <c r="B368" s="3" t="s">
        <v>82</v>
      </c>
      <c r="C368" s="1"/>
      <c r="D368">
        <v>6</v>
      </c>
      <c r="E368">
        <v>12</v>
      </c>
      <c r="F368">
        <f t="shared" si="46"/>
        <v>72</v>
      </c>
      <c r="G368">
        <f t="shared" si="47"/>
        <v>82.8</v>
      </c>
      <c r="I368">
        <f t="shared" si="48"/>
        <v>8.399999999999999</v>
      </c>
    </row>
    <row r="369" spans="1:9" ht="15.75">
      <c r="A369" s="10" t="s">
        <v>421</v>
      </c>
      <c r="B369" s="3" t="s">
        <v>88</v>
      </c>
      <c r="C369" s="1"/>
      <c r="D369">
        <v>6</v>
      </c>
      <c r="E369">
        <v>15</v>
      </c>
      <c r="F369">
        <f t="shared" si="46"/>
        <v>90</v>
      </c>
      <c r="G369">
        <f t="shared" si="47"/>
        <v>103.5</v>
      </c>
      <c r="I369">
        <f t="shared" si="48"/>
        <v>8.399999999999999</v>
      </c>
    </row>
    <row r="370" spans="1:13" ht="15.75">
      <c r="A370" s="10" t="s">
        <v>421</v>
      </c>
      <c r="B370" s="3" t="s">
        <v>96</v>
      </c>
      <c r="C370" s="1"/>
      <c r="D370">
        <v>8</v>
      </c>
      <c r="E370">
        <v>12</v>
      </c>
      <c r="F370">
        <f t="shared" si="46"/>
        <v>96</v>
      </c>
      <c r="G370">
        <f t="shared" si="47"/>
        <v>110.4</v>
      </c>
      <c r="H370" s="14">
        <f>SUM(G364:G370)</f>
        <v>873.9999999999999</v>
      </c>
      <c r="I370">
        <f t="shared" si="48"/>
        <v>11.2</v>
      </c>
      <c r="J370" s="14">
        <f>SUM(I364:I370)</f>
        <v>44.8</v>
      </c>
      <c r="K370" s="14">
        <f>H370+J370</f>
        <v>918.7999999999998</v>
      </c>
      <c r="L370">
        <v>874</v>
      </c>
      <c r="M370" s="21">
        <f>K370-L370</f>
        <v>44.79999999999984</v>
      </c>
    </row>
    <row r="371" spans="1:6" ht="15.75">
      <c r="A371" s="2"/>
      <c r="B371" s="3"/>
      <c r="C371" s="1"/>
      <c r="F371">
        <f t="shared" si="46"/>
        <v>0</v>
      </c>
    </row>
    <row r="372" spans="1:13" ht="15.75">
      <c r="A372" s="10" t="s">
        <v>422</v>
      </c>
      <c r="B372" s="3" t="s">
        <v>290</v>
      </c>
      <c r="C372" s="1" t="s">
        <v>301</v>
      </c>
      <c r="D372">
        <v>4</v>
      </c>
      <c r="E372">
        <v>45</v>
      </c>
      <c r="F372">
        <f t="shared" si="46"/>
        <v>180</v>
      </c>
      <c r="G372">
        <f>F372+F372*15/100</f>
        <v>207</v>
      </c>
      <c r="H372" s="14">
        <f>SUM(G372)</f>
        <v>207</v>
      </c>
      <c r="I372">
        <f>1.4*D372</f>
        <v>5.6</v>
      </c>
      <c r="J372" s="14">
        <f>SUM(I372)</f>
        <v>5.6</v>
      </c>
      <c r="K372" s="14">
        <f>H372+J372</f>
        <v>212.6</v>
      </c>
      <c r="L372">
        <v>206.5</v>
      </c>
      <c r="M372" s="21">
        <f>K372-L372</f>
        <v>6.099999999999994</v>
      </c>
    </row>
    <row r="373" spans="1:6" ht="15.75">
      <c r="A373" s="2"/>
      <c r="B373" s="3"/>
      <c r="C373" s="1"/>
      <c r="F373">
        <f t="shared" si="46"/>
        <v>0</v>
      </c>
    </row>
    <row r="374" spans="1:9" ht="15.75">
      <c r="A374" s="10" t="s">
        <v>423</v>
      </c>
      <c r="B374" s="3" t="s">
        <v>204</v>
      </c>
      <c r="C374" s="1"/>
      <c r="D374">
        <v>12</v>
      </c>
      <c r="E374">
        <v>1.5</v>
      </c>
      <c r="F374">
        <f t="shared" si="46"/>
        <v>18</v>
      </c>
      <c r="G374">
        <f>F374+F374*15/100</f>
        <v>20.7</v>
      </c>
      <c r="I374">
        <f>1.4*D374</f>
        <v>16.799999999999997</v>
      </c>
    </row>
    <row r="375" spans="1:9" ht="15.75">
      <c r="A375" s="10" t="s">
        <v>423</v>
      </c>
      <c r="B375" s="3" t="s">
        <v>88</v>
      </c>
      <c r="C375" s="1"/>
      <c r="D375">
        <v>2</v>
      </c>
      <c r="E375">
        <v>15</v>
      </c>
      <c r="F375">
        <f t="shared" si="46"/>
        <v>30</v>
      </c>
      <c r="G375">
        <f>F375+F375*15/100</f>
        <v>34.5</v>
      </c>
      <c r="I375">
        <f>1.4*D375</f>
        <v>2.8</v>
      </c>
    </row>
    <row r="376" spans="1:13" ht="15.75">
      <c r="A376" s="10" t="s">
        <v>423</v>
      </c>
      <c r="B376" s="3" t="s">
        <v>96</v>
      </c>
      <c r="C376" s="1"/>
      <c r="D376">
        <v>2</v>
      </c>
      <c r="E376">
        <v>12</v>
      </c>
      <c r="F376">
        <f t="shared" si="46"/>
        <v>24</v>
      </c>
      <c r="G376">
        <f>F376+F376*15/100</f>
        <v>27.6</v>
      </c>
      <c r="H376" s="14">
        <f>SUM(G374:G376)</f>
        <v>82.80000000000001</v>
      </c>
      <c r="I376">
        <f>1.4*D376</f>
        <v>2.8</v>
      </c>
      <c r="J376" s="14">
        <f>SUM(I374:I376)</f>
        <v>22.4</v>
      </c>
      <c r="K376" s="14">
        <f>H376+J376</f>
        <v>105.20000000000002</v>
      </c>
      <c r="L376">
        <v>83</v>
      </c>
      <c r="M376" s="21">
        <f>K376-L376</f>
        <v>22.200000000000017</v>
      </c>
    </row>
    <row r="377" spans="1:6" ht="15.75">
      <c r="A377" s="2"/>
      <c r="B377" s="3"/>
      <c r="C377" s="1"/>
      <c r="F377">
        <f t="shared" si="46"/>
        <v>0</v>
      </c>
    </row>
    <row r="378" spans="1:13" ht="15.75">
      <c r="A378" s="10" t="s">
        <v>424</v>
      </c>
      <c r="B378" s="3" t="s">
        <v>88</v>
      </c>
      <c r="C378" s="1"/>
      <c r="D378">
        <v>6</v>
      </c>
      <c r="E378">
        <v>15</v>
      </c>
      <c r="F378">
        <f t="shared" si="46"/>
        <v>90</v>
      </c>
      <c r="G378">
        <f>F378+F378*15/100</f>
        <v>103.5</v>
      </c>
      <c r="H378" s="14">
        <f>SUM(G378)</f>
        <v>103.5</v>
      </c>
      <c r="I378">
        <f>1.4*D378</f>
        <v>8.399999999999999</v>
      </c>
      <c r="J378" s="14">
        <f>SUM(I378)</f>
        <v>8.399999999999999</v>
      </c>
      <c r="K378" s="14">
        <f>H378+J378</f>
        <v>111.9</v>
      </c>
      <c r="M378" s="21">
        <f>K378-L378</f>
        <v>111.9</v>
      </c>
    </row>
    <row r="379" spans="1:6" ht="15.75">
      <c r="A379" s="2"/>
      <c r="B379" s="3"/>
      <c r="C379" s="1"/>
      <c r="F379">
        <f t="shared" si="46"/>
        <v>0</v>
      </c>
    </row>
    <row r="380" spans="1:9" ht="15.75">
      <c r="A380" s="10" t="s">
        <v>425</v>
      </c>
      <c r="B380" s="3" t="s">
        <v>150</v>
      </c>
      <c r="C380" s="1"/>
      <c r="D380">
        <v>10</v>
      </c>
      <c r="E380">
        <v>7</v>
      </c>
      <c r="F380">
        <f t="shared" si="46"/>
        <v>70</v>
      </c>
      <c r="G380">
        <f aca="true" t="shared" si="49" ref="G380:G394">F380+F380*15/100</f>
        <v>80.5</v>
      </c>
      <c r="I380">
        <f aca="true" t="shared" si="50" ref="I380:I394">1.4*D380</f>
        <v>14</v>
      </c>
    </row>
    <row r="381" spans="1:9" ht="15.75">
      <c r="A381" s="10" t="s">
        <v>425</v>
      </c>
      <c r="B381" s="3" t="s">
        <v>288</v>
      </c>
      <c r="C381" s="1"/>
      <c r="D381">
        <v>2</v>
      </c>
      <c r="E381">
        <v>18</v>
      </c>
      <c r="F381">
        <f t="shared" si="46"/>
        <v>36</v>
      </c>
      <c r="G381">
        <f t="shared" si="49"/>
        <v>41.4</v>
      </c>
      <c r="I381">
        <f t="shared" si="50"/>
        <v>2.8</v>
      </c>
    </row>
    <row r="382" spans="1:9" ht="15.75">
      <c r="A382" s="10" t="s">
        <v>425</v>
      </c>
      <c r="B382" s="3" t="s">
        <v>289</v>
      </c>
      <c r="C382" s="1"/>
      <c r="D382">
        <v>2</v>
      </c>
      <c r="E382">
        <v>35</v>
      </c>
      <c r="F382">
        <f t="shared" si="46"/>
        <v>70</v>
      </c>
      <c r="G382">
        <f t="shared" si="49"/>
        <v>80.5</v>
      </c>
      <c r="I382">
        <f t="shared" si="50"/>
        <v>2.8</v>
      </c>
    </row>
    <row r="383" spans="1:9" ht="15.75">
      <c r="A383" s="10" t="s">
        <v>425</v>
      </c>
      <c r="B383" s="3" t="s">
        <v>292</v>
      </c>
      <c r="C383" s="1"/>
      <c r="D383">
        <v>2</v>
      </c>
      <c r="E383">
        <v>40</v>
      </c>
      <c r="F383">
        <f t="shared" si="46"/>
        <v>80</v>
      </c>
      <c r="G383">
        <f t="shared" si="49"/>
        <v>92</v>
      </c>
      <c r="I383">
        <f t="shared" si="50"/>
        <v>2.8</v>
      </c>
    </row>
    <row r="384" spans="1:9" ht="15.75">
      <c r="A384" s="10" t="s">
        <v>425</v>
      </c>
      <c r="B384" s="3" t="s">
        <v>199</v>
      </c>
      <c r="C384" s="1"/>
      <c r="D384">
        <v>2</v>
      </c>
      <c r="E384">
        <v>85</v>
      </c>
      <c r="F384">
        <f t="shared" si="46"/>
        <v>170</v>
      </c>
      <c r="G384">
        <f t="shared" si="49"/>
        <v>195.5</v>
      </c>
      <c r="I384">
        <f t="shared" si="50"/>
        <v>2.8</v>
      </c>
    </row>
    <row r="385" spans="1:9" ht="15.75">
      <c r="A385" s="10" t="s">
        <v>425</v>
      </c>
      <c r="B385" s="3" t="s">
        <v>247</v>
      </c>
      <c r="C385" s="1"/>
      <c r="D385">
        <v>2</v>
      </c>
      <c r="E385">
        <v>105</v>
      </c>
      <c r="F385">
        <f t="shared" si="46"/>
        <v>210</v>
      </c>
      <c r="G385">
        <f t="shared" si="49"/>
        <v>241.5</v>
      </c>
      <c r="I385">
        <f t="shared" si="50"/>
        <v>2.8</v>
      </c>
    </row>
    <row r="386" spans="1:9" ht="15.75">
      <c r="A386" s="10" t="s">
        <v>425</v>
      </c>
      <c r="B386" s="3" t="s">
        <v>439</v>
      </c>
      <c r="C386" s="1"/>
      <c r="D386">
        <v>25</v>
      </c>
      <c r="E386">
        <v>50</v>
      </c>
      <c r="F386">
        <f t="shared" si="46"/>
        <v>1250</v>
      </c>
      <c r="G386">
        <f t="shared" si="49"/>
        <v>1437.5</v>
      </c>
      <c r="I386">
        <f>2.3*D386</f>
        <v>57.49999999999999</v>
      </c>
    </row>
    <row r="387" spans="1:9" ht="15.75">
      <c r="A387" s="10" t="s">
        <v>425</v>
      </c>
      <c r="B387" s="3" t="s">
        <v>20</v>
      </c>
      <c r="C387" s="1"/>
      <c r="D387">
        <v>3</v>
      </c>
      <c r="E387">
        <v>12</v>
      </c>
      <c r="F387">
        <f t="shared" si="46"/>
        <v>36</v>
      </c>
      <c r="G387">
        <f t="shared" si="49"/>
        <v>41.4</v>
      </c>
      <c r="I387">
        <f t="shared" si="50"/>
        <v>4.199999999999999</v>
      </c>
    </row>
    <row r="388" spans="1:9" ht="15.75">
      <c r="A388" s="10" t="s">
        <v>425</v>
      </c>
      <c r="B388" s="3" t="s">
        <v>59</v>
      </c>
      <c r="C388" s="1"/>
      <c r="D388">
        <v>3</v>
      </c>
      <c r="E388">
        <v>12</v>
      </c>
      <c r="F388">
        <f t="shared" si="46"/>
        <v>36</v>
      </c>
      <c r="G388">
        <f t="shared" si="49"/>
        <v>41.4</v>
      </c>
      <c r="I388">
        <f t="shared" si="50"/>
        <v>4.199999999999999</v>
      </c>
    </row>
    <row r="389" spans="1:9" ht="15.75">
      <c r="A389" s="10" t="s">
        <v>425</v>
      </c>
      <c r="B389" s="3" t="s">
        <v>96</v>
      </c>
      <c r="C389" s="1"/>
      <c r="D389">
        <v>3</v>
      </c>
      <c r="E389">
        <v>12</v>
      </c>
      <c r="F389">
        <f t="shared" si="46"/>
        <v>36</v>
      </c>
      <c r="G389">
        <f t="shared" si="49"/>
        <v>41.4</v>
      </c>
      <c r="I389">
        <f t="shared" si="50"/>
        <v>4.199999999999999</v>
      </c>
    </row>
    <row r="390" spans="1:9" ht="15.75">
      <c r="A390" s="10" t="s">
        <v>425</v>
      </c>
      <c r="B390" s="3" t="s">
        <v>127</v>
      </c>
      <c r="C390" s="1"/>
      <c r="D390">
        <v>3</v>
      </c>
      <c r="E390">
        <v>26</v>
      </c>
      <c r="F390">
        <f t="shared" si="46"/>
        <v>78</v>
      </c>
      <c r="G390">
        <f t="shared" si="49"/>
        <v>89.7</v>
      </c>
      <c r="I390">
        <f t="shared" si="50"/>
        <v>4.199999999999999</v>
      </c>
    </row>
    <row r="391" spans="1:9" ht="15.75">
      <c r="A391" s="10" t="s">
        <v>425</v>
      </c>
      <c r="B391" s="3" t="s">
        <v>185</v>
      </c>
      <c r="C391" s="1"/>
      <c r="D391">
        <v>3</v>
      </c>
      <c r="E391">
        <v>50</v>
      </c>
      <c r="F391">
        <f t="shared" si="46"/>
        <v>150</v>
      </c>
      <c r="G391">
        <f t="shared" si="49"/>
        <v>172.5</v>
      </c>
      <c r="I391">
        <f t="shared" si="50"/>
        <v>4.199999999999999</v>
      </c>
    </row>
    <row r="392" spans="1:9" ht="15.75">
      <c r="A392" s="10" t="s">
        <v>425</v>
      </c>
      <c r="B392" s="3" t="s">
        <v>226</v>
      </c>
      <c r="C392" s="1"/>
      <c r="D392">
        <v>4</v>
      </c>
      <c r="E392">
        <v>35</v>
      </c>
      <c r="F392">
        <f t="shared" si="46"/>
        <v>140</v>
      </c>
      <c r="G392">
        <f t="shared" si="49"/>
        <v>161</v>
      </c>
      <c r="I392">
        <f t="shared" si="50"/>
        <v>5.6</v>
      </c>
    </row>
    <row r="393" spans="1:9" ht="15.75">
      <c r="A393" s="10" t="s">
        <v>425</v>
      </c>
      <c r="B393" s="3" t="s">
        <v>293</v>
      </c>
      <c r="C393" s="1"/>
      <c r="D393">
        <v>5</v>
      </c>
      <c r="E393">
        <v>12</v>
      </c>
      <c r="F393">
        <f t="shared" si="46"/>
        <v>60</v>
      </c>
      <c r="G393">
        <f t="shared" si="49"/>
        <v>69</v>
      </c>
      <c r="I393">
        <f t="shared" si="50"/>
        <v>7</v>
      </c>
    </row>
    <row r="394" spans="1:13" ht="15.75">
      <c r="A394" s="10" t="s">
        <v>425</v>
      </c>
      <c r="B394" s="3" t="s">
        <v>169</v>
      </c>
      <c r="C394" s="1"/>
      <c r="D394">
        <v>5</v>
      </c>
      <c r="E394">
        <v>12</v>
      </c>
      <c r="F394">
        <f t="shared" si="46"/>
        <v>60</v>
      </c>
      <c r="G394">
        <f t="shared" si="49"/>
        <v>69</v>
      </c>
      <c r="H394" s="14">
        <f>SUM(G380:G394)</f>
        <v>2854.3</v>
      </c>
      <c r="I394">
        <f t="shared" si="50"/>
        <v>7</v>
      </c>
      <c r="J394" s="14">
        <f>SUM(I380:I394)</f>
        <v>126.10000000000001</v>
      </c>
      <c r="K394" s="14">
        <f>H394+J394</f>
        <v>2980.4</v>
      </c>
      <c r="L394">
        <v>2854</v>
      </c>
      <c r="M394" s="21">
        <f>K394-L394</f>
        <v>126.40000000000009</v>
      </c>
    </row>
    <row r="395" spans="1:6" ht="15.75">
      <c r="A395" s="2"/>
      <c r="B395" s="3"/>
      <c r="C395" s="1"/>
      <c r="F395">
        <f t="shared" si="46"/>
        <v>0</v>
      </c>
    </row>
    <row r="396" spans="1:9" ht="15.75">
      <c r="A396" s="10" t="s">
        <v>426</v>
      </c>
      <c r="B396" s="3" t="s">
        <v>82</v>
      </c>
      <c r="C396" s="1"/>
      <c r="D396">
        <v>2</v>
      </c>
      <c r="E396">
        <v>12</v>
      </c>
      <c r="F396">
        <f t="shared" si="46"/>
        <v>24</v>
      </c>
      <c r="G396">
        <f>F396+F396*15/100</f>
        <v>27.6</v>
      </c>
      <c r="I396">
        <f>1.4*D396</f>
        <v>2.8</v>
      </c>
    </row>
    <row r="397" spans="1:13" ht="15.75">
      <c r="A397" s="10" t="s">
        <v>426</v>
      </c>
      <c r="B397" s="3" t="s">
        <v>59</v>
      </c>
      <c r="C397" s="1"/>
      <c r="D397">
        <v>2</v>
      </c>
      <c r="E397">
        <v>12</v>
      </c>
      <c r="F397">
        <f t="shared" si="46"/>
        <v>24</v>
      </c>
      <c r="G397">
        <f>F397+F397*15/100</f>
        <v>27.6</v>
      </c>
      <c r="H397" s="14">
        <f>SUM(G396:G397)</f>
        <v>55.2</v>
      </c>
      <c r="I397">
        <f>1.4*D397</f>
        <v>2.8</v>
      </c>
      <c r="J397" s="14">
        <f>SUM(I396:I397)</f>
        <v>5.6</v>
      </c>
      <c r="K397" s="14">
        <f>H397+J397</f>
        <v>60.800000000000004</v>
      </c>
      <c r="L397">
        <v>55.2</v>
      </c>
      <c r="M397" s="21">
        <f>K397-L397</f>
        <v>5.600000000000001</v>
      </c>
    </row>
    <row r="398" spans="1:6" ht="15.75">
      <c r="A398" s="2"/>
      <c r="B398" s="3"/>
      <c r="C398" s="1"/>
      <c r="F398">
        <f t="shared" si="46"/>
        <v>0</v>
      </c>
    </row>
    <row r="399" spans="1:9" ht="15.75">
      <c r="A399" s="11" t="s">
        <v>427</v>
      </c>
      <c r="B399" s="3" t="s">
        <v>292</v>
      </c>
      <c r="C399" s="1"/>
      <c r="D399">
        <v>1</v>
      </c>
      <c r="E399">
        <v>40</v>
      </c>
      <c r="F399">
        <f t="shared" si="46"/>
        <v>40</v>
      </c>
      <c r="G399">
        <f>F399+F399*15/100</f>
        <v>46</v>
      </c>
      <c r="I399">
        <f>1.4*D399</f>
        <v>1.4</v>
      </c>
    </row>
    <row r="400" spans="1:9" ht="15.75">
      <c r="A400" s="11" t="s">
        <v>427</v>
      </c>
      <c r="B400" s="3" t="s">
        <v>150</v>
      </c>
      <c r="C400" s="1"/>
      <c r="D400">
        <v>4</v>
      </c>
      <c r="E400">
        <v>7</v>
      </c>
      <c r="F400">
        <f t="shared" si="46"/>
        <v>28</v>
      </c>
      <c r="G400">
        <f>F400+F400*15/100</f>
        <v>32.2</v>
      </c>
      <c r="I400">
        <f>1.4*D400</f>
        <v>5.6</v>
      </c>
    </row>
    <row r="401" spans="1:9" ht="15.75">
      <c r="A401" s="11" t="s">
        <v>427</v>
      </c>
      <c r="B401" s="16" t="s">
        <v>226</v>
      </c>
      <c r="C401" s="1"/>
      <c r="D401">
        <v>1</v>
      </c>
      <c r="E401">
        <v>35</v>
      </c>
      <c r="F401">
        <f t="shared" si="46"/>
        <v>35</v>
      </c>
      <c r="G401">
        <f>F401+F401*15/100</f>
        <v>40.25</v>
      </c>
      <c r="I401">
        <f>1.4*D401</f>
        <v>1.4</v>
      </c>
    </row>
    <row r="402" spans="1:13" ht="15.75">
      <c r="A402" s="11" t="s">
        <v>427</v>
      </c>
      <c r="B402" s="3" t="s">
        <v>290</v>
      </c>
      <c r="C402" s="1"/>
      <c r="D402">
        <v>2</v>
      </c>
      <c r="E402">
        <v>45</v>
      </c>
      <c r="F402">
        <f t="shared" si="46"/>
        <v>90</v>
      </c>
      <c r="G402">
        <f>F402+F402*15/100</f>
        <v>103.5</v>
      </c>
      <c r="H402" s="14">
        <f>SUM(G399:G402)</f>
        <v>221.95</v>
      </c>
      <c r="I402">
        <f>1.4*D402</f>
        <v>2.8</v>
      </c>
      <c r="J402" s="14">
        <f>SUM(I399:I402)</f>
        <v>11.2</v>
      </c>
      <c r="K402" s="14">
        <f>H402+J402</f>
        <v>233.14999999999998</v>
      </c>
      <c r="L402">
        <v>222</v>
      </c>
      <c r="M402" s="21">
        <f>K402-L402</f>
        <v>11.149999999999977</v>
      </c>
    </row>
    <row r="403" spans="1:6" ht="15.75">
      <c r="A403" s="2"/>
      <c r="B403" s="3"/>
      <c r="C403" s="1"/>
      <c r="F403">
        <f t="shared" si="46"/>
        <v>0</v>
      </c>
    </row>
    <row r="404" spans="1:9" ht="15.75">
      <c r="A404" s="10" t="s">
        <v>428</v>
      </c>
      <c r="B404" s="3" t="s">
        <v>52</v>
      </c>
      <c r="C404" s="1"/>
      <c r="D404">
        <v>2</v>
      </c>
      <c r="E404">
        <v>28</v>
      </c>
      <c r="F404">
        <f t="shared" si="46"/>
        <v>56</v>
      </c>
      <c r="G404">
        <f>F404+F404*15/100</f>
        <v>64.4</v>
      </c>
      <c r="I404">
        <f>1.4*D404</f>
        <v>2.8</v>
      </c>
    </row>
    <row r="405" spans="1:9" ht="15.75">
      <c r="A405" s="10" t="s">
        <v>428</v>
      </c>
      <c r="B405" s="3" t="s">
        <v>193</v>
      </c>
      <c r="C405" s="1"/>
      <c r="D405">
        <v>2</v>
      </c>
      <c r="E405">
        <v>25</v>
      </c>
      <c r="F405">
        <f t="shared" si="46"/>
        <v>50</v>
      </c>
      <c r="G405">
        <f>F405+F405*15/100</f>
        <v>57.5</v>
      </c>
      <c r="I405">
        <f>1.4*D405</f>
        <v>2.8</v>
      </c>
    </row>
    <row r="406" spans="1:9" ht="15.75">
      <c r="A406" s="10" t="s">
        <v>428</v>
      </c>
      <c r="B406" s="3" t="s">
        <v>82</v>
      </c>
      <c r="C406" s="1"/>
      <c r="D406">
        <v>3</v>
      </c>
      <c r="E406">
        <v>12</v>
      </c>
      <c r="F406">
        <f t="shared" si="46"/>
        <v>36</v>
      </c>
      <c r="G406">
        <f>F406+F406*15/100</f>
        <v>41.4</v>
      </c>
      <c r="I406">
        <f>1.4*D406</f>
        <v>4.199999999999999</v>
      </c>
    </row>
    <row r="407" spans="1:13" ht="15.75">
      <c r="A407" s="10" t="s">
        <v>428</v>
      </c>
      <c r="B407" s="3" t="s">
        <v>96</v>
      </c>
      <c r="C407" s="1"/>
      <c r="D407">
        <v>3</v>
      </c>
      <c r="E407">
        <v>12</v>
      </c>
      <c r="F407">
        <f t="shared" si="46"/>
        <v>36</v>
      </c>
      <c r="G407">
        <f>F407+F407*15/100</f>
        <v>41.4</v>
      </c>
      <c r="H407" s="14">
        <f>SUM(G404:G407)</f>
        <v>204.70000000000002</v>
      </c>
      <c r="I407">
        <f>1.4*D407</f>
        <v>4.199999999999999</v>
      </c>
      <c r="J407" s="14">
        <f>SUM(I404:I407)</f>
        <v>13.999999999999998</v>
      </c>
      <c r="K407" s="14">
        <f>H407+J407</f>
        <v>218.70000000000002</v>
      </c>
      <c r="L407">
        <v>205</v>
      </c>
      <c r="M407" s="21">
        <f>K407-L407</f>
        <v>13.700000000000017</v>
      </c>
    </row>
    <row r="408" spans="1:6" ht="15.75">
      <c r="A408" s="2"/>
      <c r="B408" s="3"/>
      <c r="C408" s="1"/>
      <c r="F408">
        <f aca="true" t="shared" si="51" ref="F408:F445">D408*E408</f>
        <v>0</v>
      </c>
    </row>
    <row r="409" spans="1:9" ht="15.75">
      <c r="A409" s="10" t="s">
        <v>429</v>
      </c>
      <c r="B409" s="3" t="s">
        <v>292</v>
      </c>
      <c r="C409" s="1"/>
      <c r="D409">
        <v>1</v>
      </c>
      <c r="E409">
        <v>40</v>
      </c>
      <c r="F409">
        <f t="shared" si="51"/>
        <v>40</v>
      </c>
      <c r="G409">
        <f>F409+F409*15/100</f>
        <v>46</v>
      </c>
      <c r="I409">
        <f>1.4*D409</f>
        <v>1.4</v>
      </c>
    </row>
    <row r="410" spans="1:13" ht="15.75">
      <c r="A410" s="10" t="s">
        <v>429</v>
      </c>
      <c r="B410" s="3" t="s">
        <v>124</v>
      </c>
      <c r="C410" s="1"/>
      <c r="D410">
        <v>1</v>
      </c>
      <c r="E410">
        <v>55</v>
      </c>
      <c r="F410">
        <f t="shared" si="51"/>
        <v>55</v>
      </c>
      <c r="G410">
        <f>F410+F410*15/100</f>
        <v>63.25</v>
      </c>
      <c r="H410" s="14">
        <f>SUM(G409:G410)</f>
        <v>109.25</v>
      </c>
      <c r="I410">
        <f>1.4*D410</f>
        <v>1.4</v>
      </c>
      <c r="J410" s="14">
        <f>SUM(I409:I410)</f>
        <v>2.8</v>
      </c>
      <c r="K410" s="14">
        <f>H410+J410</f>
        <v>112.05</v>
      </c>
      <c r="L410">
        <v>109.25</v>
      </c>
      <c r="M410" s="21">
        <f>K410-L410</f>
        <v>2.799999999999997</v>
      </c>
    </row>
    <row r="411" spans="1:6" ht="15.75">
      <c r="A411" s="2"/>
      <c r="B411" s="3"/>
      <c r="C411" s="1"/>
      <c r="F411">
        <f t="shared" si="51"/>
        <v>0</v>
      </c>
    </row>
    <row r="412" spans="1:9" ht="15.75">
      <c r="A412" s="10" t="s">
        <v>430</v>
      </c>
      <c r="B412" s="3" t="s">
        <v>124</v>
      </c>
      <c r="C412" s="1"/>
      <c r="D412">
        <v>1</v>
      </c>
      <c r="E412">
        <v>55</v>
      </c>
      <c r="F412">
        <f t="shared" si="51"/>
        <v>55</v>
      </c>
      <c r="G412">
        <f>F412+F412*15/100</f>
        <v>63.25</v>
      </c>
      <c r="I412">
        <f>1.4*D412</f>
        <v>1.4</v>
      </c>
    </row>
    <row r="413" spans="1:13" ht="15.75">
      <c r="A413" s="10" t="s">
        <v>430</v>
      </c>
      <c r="B413" s="3" t="s">
        <v>127</v>
      </c>
      <c r="C413" s="1"/>
      <c r="D413">
        <v>1</v>
      </c>
      <c r="E413">
        <v>26</v>
      </c>
      <c r="F413">
        <f t="shared" si="51"/>
        <v>26</v>
      </c>
      <c r="G413">
        <f>F413+F413*15/100</f>
        <v>29.9</v>
      </c>
      <c r="H413" s="14">
        <f>SUM(G412:G413)</f>
        <v>93.15</v>
      </c>
      <c r="I413">
        <f>1.4*D413</f>
        <v>1.4</v>
      </c>
      <c r="J413" s="14">
        <f>SUM(I412:I413)</f>
        <v>2.8</v>
      </c>
      <c r="K413" s="14">
        <f>H413+J413</f>
        <v>95.95</v>
      </c>
      <c r="L413">
        <v>94</v>
      </c>
      <c r="M413" s="21">
        <f>K413-L413</f>
        <v>1.9500000000000028</v>
      </c>
    </row>
    <row r="414" spans="1:6" ht="15.75">
      <c r="A414" s="2"/>
      <c r="B414" s="3"/>
      <c r="C414" s="1"/>
      <c r="F414">
        <f t="shared" si="51"/>
        <v>0</v>
      </c>
    </row>
    <row r="415" spans="1:9" ht="15.75">
      <c r="A415" s="10" t="s">
        <v>273</v>
      </c>
      <c r="B415" s="3" t="s">
        <v>289</v>
      </c>
      <c r="C415" s="1"/>
      <c r="D415">
        <v>3</v>
      </c>
      <c r="E415">
        <v>35</v>
      </c>
      <c r="F415">
        <f t="shared" si="51"/>
        <v>105</v>
      </c>
      <c r="G415">
        <f>F415+F415*15/100</f>
        <v>120.75</v>
      </c>
      <c r="I415">
        <f>1.4*D415</f>
        <v>4.199999999999999</v>
      </c>
    </row>
    <row r="416" spans="1:9" ht="15.75">
      <c r="A416" s="10" t="s">
        <v>273</v>
      </c>
      <c r="B416" s="3" t="s">
        <v>293</v>
      </c>
      <c r="C416" s="1"/>
      <c r="D416">
        <v>2</v>
      </c>
      <c r="E416">
        <v>12</v>
      </c>
      <c r="F416">
        <f t="shared" si="51"/>
        <v>24</v>
      </c>
      <c r="G416">
        <f>F416+F416*15/100</f>
        <v>27.6</v>
      </c>
      <c r="I416">
        <f>1.4*D416</f>
        <v>2.8</v>
      </c>
    </row>
    <row r="417" spans="1:13" ht="15.75">
      <c r="A417" s="10" t="s">
        <v>273</v>
      </c>
      <c r="B417" s="3" t="s">
        <v>204</v>
      </c>
      <c r="C417" s="1"/>
      <c r="D417">
        <v>20</v>
      </c>
      <c r="E417">
        <v>1.5</v>
      </c>
      <c r="F417">
        <f t="shared" si="51"/>
        <v>30</v>
      </c>
      <c r="G417">
        <f>F417+F417*15/100</f>
        <v>34.5</v>
      </c>
      <c r="H417" s="14">
        <f>SUM(G415:G417)</f>
        <v>182.85</v>
      </c>
      <c r="I417">
        <f>1.4*D417</f>
        <v>28</v>
      </c>
      <c r="J417" s="14">
        <f>SUM(I415:I417)</f>
        <v>35</v>
      </c>
      <c r="K417" s="14">
        <f>H417+J417</f>
        <v>217.85</v>
      </c>
      <c r="L417">
        <v>183</v>
      </c>
      <c r="M417" s="21">
        <f>K417-L417</f>
        <v>34.849999999999994</v>
      </c>
    </row>
    <row r="418" spans="1:6" ht="15.75">
      <c r="A418" s="2"/>
      <c r="B418" s="3"/>
      <c r="C418" s="1"/>
      <c r="F418">
        <f t="shared" si="51"/>
        <v>0</v>
      </c>
    </row>
    <row r="419" spans="1:9" ht="15.75">
      <c r="A419" s="10" t="s">
        <v>431</v>
      </c>
      <c r="B419" s="3" t="s">
        <v>20</v>
      </c>
      <c r="C419" s="1"/>
      <c r="D419">
        <v>4</v>
      </c>
      <c r="E419">
        <v>12</v>
      </c>
      <c r="F419">
        <f t="shared" si="51"/>
        <v>48</v>
      </c>
      <c r="G419">
        <f>F419+F419*15/100</f>
        <v>55.2</v>
      </c>
      <c r="I419">
        <f>1.4*D419</f>
        <v>5.6</v>
      </c>
    </row>
    <row r="420" spans="1:9" ht="15.75">
      <c r="A420" s="10" t="s">
        <v>431</v>
      </c>
      <c r="B420" s="3" t="s">
        <v>293</v>
      </c>
      <c r="C420" s="1"/>
      <c r="D420">
        <v>4</v>
      </c>
      <c r="E420">
        <v>12</v>
      </c>
      <c r="F420">
        <f t="shared" si="51"/>
        <v>48</v>
      </c>
      <c r="G420">
        <f>F420+F420*15/100</f>
        <v>55.2</v>
      </c>
      <c r="I420">
        <f>1.4*D420</f>
        <v>5.6</v>
      </c>
    </row>
    <row r="421" spans="1:9" ht="15.75">
      <c r="A421" s="10" t="s">
        <v>431</v>
      </c>
      <c r="B421" s="3" t="s">
        <v>150</v>
      </c>
      <c r="C421" s="1"/>
      <c r="D421">
        <v>3</v>
      </c>
      <c r="E421">
        <v>7</v>
      </c>
      <c r="F421">
        <f t="shared" si="51"/>
        <v>21</v>
      </c>
      <c r="G421">
        <f>F421+F421*15/100</f>
        <v>24.15</v>
      </c>
      <c r="I421">
        <f>1.4*D421</f>
        <v>4.199999999999999</v>
      </c>
    </row>
    <row r="422" spans="1:13" ht="15.75">
      <c r="A422" s="10" t="s">
        <v>431</v>
      </c>
      <c r="B422" s="3" t="s">
        <v>59</v>
      </c>
      <c r="C422" s="1"/>
      <c r="D422">
        <v>4</v>
      </c>
      <c r="E422">
        <v>12</v>
      </c>
      <c r="F422">
        <f t="shared" si="51"/>
        <v>48</v>
      </c>
      <c r="G422">
        <f>F422+F422*15/100</f>
        <v>55.2</v>
      </c>
      <c r="H422" s="14">
        <f>SUM(G419:G422)</f>
        <v>189.75</v>
      </c>
      <c r="I422">
        <f>1.4*D422</f>
        <v>5.6</v>
      </c>
      <c r="J422" s="14">
        <f>SUM(I419:I422)</f>
        <v>21</v>
      </c>
      <c r="K422" s="14">
        <f>H422+J422</f>
        <v>210.75</v>
      </c>
      <c r="L422">
        <v>190</v>
      </c>
      <c r="M422" s="21">
        <f>K422-L422</f>
        <v>20.75</v>
      </c>
    </row>
    <row r="423" spans="1:6" ht="15.75">
      <c r="A423" s="2"/>
      <c r="B423" s="3"/>
      <c r="C423" s="1"/>
      <c r="F423">
        <f t="shared" si="51"/>
        <v>0</v>
      </c>
    </row>
    <row r="424" spans="1:9" ht="15.75">
      <c r="A424" s="10" t="s">
        <v>432</v>
      </c>
      <c r="B424" s="3" t="s">
        <v>195</v>
      </c>
      <c r="C424" s="1"/>
      <c r="D424">
        <v>2</v>
      </c>
      <c r="E424">
        <v>120</v>
      </c>
      <c r="F424">
        <f t="shared" si="51"/>
        <v>240</v>
      </c>
      <c r="G424">
        <f>F424+F424*15/100</f>
        <v>276</v>
      </c>
      <c r="I424">
        <f>1.4*D424</f>
        <v>2.8</v>
      </c>
    </row>
    <row r="425" spans="1:9" ht="15.75">
      <c r="A425" s="10" t="s">
        <v>432</v>
      </c>
      <c r="B425" s="3" t="s">
        <v>52</v>
      </c>
      <c r="C425" s="1"/>
      <c r="D425">
        <v>4</v>
      </c>
      <c r="E425">
        <v>28</v>
      </c>
      <c r="F425">
        <f t="shared" si="51"/>
        <v>112</v>
      </c>
      <c r="G425">
        <f>F425+F425*15/100</f>
        <v>128.8</v>
      </c>
      <c r="I425">
        <f>1.4*D425</f>
        <v>5.6</v>
      </c>
    </row>
    <row r="426" spans="1:9" ht="15.75">
      <c r="A426" s="10" t="s">
        <v>432</v>
      </c>
      <c r="B426" s="3" t="s">
        <v>59</v>
      </c>
      <c r="C426" s="1"/>
      <c r="D426">
        <v>4</v>
      </c>
      <c r="E426">
        <v>12</v>
      </c>
      <c r="F426">
        <f t="shared" si="51"/>
        <v>48</v>
      </c>
      <c r="G426">
        <f>F426+F426*15/100</f>
        <v>55.2</v>
      </c>
      <c r="I426">
        <f>1.4*D426</f>
        <v>5.6</v>
      </c>
    </row>
    <row r="427" spans="1:9" ht="15.75">
      <c r="A427" s="10" t="s">
        <v>432</v>
      </c>
      <c r="B427" s="3" t="s">
        <v>185</v>
      </c>
      <c r="C427" s="1"/>
      <c r="D427">
        <v>4</v>
      </c>
      <c r="E427">
        <v>50</v>
      </c>
      <c r="F427">
        <f t="shared" si="51"/>
        <v>200</v>
      </c>
      <c r="G427">
        <f>F427+F427*15/100</f>
        <v>230</v>
      </c>
      <c r="I427">
        <f>1.4*D427</f>
        <v>5.6</v>
      </c>
    </row>
    <row r="428" spans="1:13" ht="15.75">
      <c r="A428" s="10" t="s">
        <v>432</v>
      </c>
      <c r="B428" s="3" t="s">
        <v>237</v>
      </c>
      <c r="C428" s="1"/>
      <c r="D428">
        <v>4</v>
      </c>
      <c r="E428">
        <v>50</v>
      </c>
      <c r="F428">
        <f t="shared" si="51"/>
        <v>200</v>
      </c>
      <c r="G428">
        <f>F428+F428*15/100</f>
        <v>230</v>
      </c>
      <c r="H428" s="14">
        <f>SUM(G424:G428)</f>
        <v>920</v>
      </c>
      <c r="I428">
        <f>1.4*D428</f>
        <v>5.6</v>
      </c>
      <c r="J428" s="14">
        <f>SUM(I424:I428)</f>
        <v>25.199999999999996</v>
      </c>
      <c r="K428" s="14">
        <f>H428+J428</f>
        <v>945.2</v>
      </c>
      <c r="L428">
        <v>920</v>
      </c>
      <c r="M428" s="21">
        <f>K428-L428</f>
        <v>25.200000000000045</v>
      </c>
    </row>
    <row r="429" spans="1:6" ht="15.75">
      <c r="A429" s="2"/>
      <c r="B429" s="3"/>
      <c r="C429" s="1"/>
      <c r="F429">
        <f t="shared" si="51"/>
        <v>0</v>
      </c>
    </row>
    <row r="430" spans="1:9" ht="15.75">
      <c r="A430" s="10" t="s">
        <v>433</v>
      </c>
      <c r="B430" s="3" t="s">
        <v>195</v>
      </c>
      <c r="C430" s="1" t="s">
        <v>329</v>
      </c>
      <c r="D430">
        <v>2</v>
      </c>
      <c r="E430">
        <v>120</v>
      </c>
      <c r="F430">
        <f t="shared" si="51"/>
        <v>240</v>
      </c>
      <c r="G430">
        <f>F430+F430*15/100</f>
        <v>276</v>
      </c>
      <c r="I430">
        <f>1.4*D430</f>
        <v>2.8</v>
      </c>
    </row>
    <row r="431" spans="1:13" ht="15.75">
      <c r="A431" s="10" t="s">
        <v>433</v>
      </c>
      <c r="B431" s="3" t="s">
        <v>82</v>
      </c>
      <c r="C431" s="1" t="s">
        <v>311</v>
      </c>
      <c r="D431">
        <v>50</v>
      </c>
      <c r="E431">
        <v>12</v>
      </c>
      <c r="F431">
        <f t="shared" si="51"/>
        <v>600</v>
      </c>
      <c r="G431">
        <f>F431+F431*15/100</f>
        <v>690</v>
      </c>
      <c r="H431" s="14">
        <f>SUM(G430:G431)</f>
        <v>966</v>
      </c>
      <c r="I431">
        <f>1.4*D431</f>
        <v>70</v>
      </c>
      <c r="J431" s="14">
        <f>SUM(I430:I431)</f>
        <v>72.8</v>
      </c>
      <c r="K431" s="14">
        <f>H431+J431</f>
        <v>1038.8</v>
      </c>
      <c r="L431">
        <v>966</v>
      </c>
      <c r="M431" s="21">
        <f>K431-L431</f>
        <v>72.79999999999995</v>
      </c>
    </row>
    <row r="432" spans="1:6" ht="15.75">
      <c r="A432" s="2"/>
      <c r="B432" s="3"/>
      <c r="C432" s="1"/>
      <c r="F432">
        <f t="shared" si="51"/>
        <v>0</v>
      </c>
    </row>
    <row r="433" spans="1:9" ht="15.75">
      <c r="A433" s="10" t="s">
        <v>434</v>
      </c>
      <c r="B433" s="3" t="s">
        <v>289</v>
      </c>
      <c r="C433" s="1"/>
      <c r="D433">
        <v>1</v>
      </c>
      <c r="E433">
        <v>35</v>
      </c>
      <c r="F433">
        <f t="shared" si="51"/>
        <v>35</v>
      </c>
      <c r="G433">
        <f>F433+F433*15/100</f>
        <v>40.25</v>
      </c>
      <c r="I433">
        <f>1.4*D433</f>
        <v>1.4</v>
      </c>
    </row>
    <row r="434" spans="1:9" ht="15.75">
      <c r="A434" s="10" t="s">
        <v>434</v>
      </c>
      <c r="B434" s="3" t="s">
        <v>290</v>
      </c>
      <c r="C434" s="1"/>
      <c r="D434">
        <v>1</v>
      </c>
      <c r="E434">
        <v>45</v>
      </c>
      <c r="F434">
        <f t="shared" si="51"/>
        <v>45</v>
      </c>
      <c r="G434">
        <f>F434+F434*15/100</f>
        <v>51.75</v>
      </c>
      <c r="I434">
        <f>1.4*D434</f>
        <v>1.4</v>
      </c>
    </row>
    <row r="435" spans="1:9" ht="15.75">
      <c r="A435" s="10" t="s">
        <v>434</v>
      </c>
      <c r="B435" s="3" t="s">
        <v>119</v>
      </c>
      <c r="C435" s="1"/>
      <c r="D435">
        <v>1</v>
      </c>
      <c r="E435">
        <v>55</v>
      </c>
      <c r="F435">
        <f t="shared" si="51"/>
        <v>55</v>
      </c>
      <c r="G435">
        <f>F435+F435*15/100</f>
        <v>63.25</v>
      </c>
      <c r="I435">
        <f>1.4*D435</f>
        <v>1.4</v>
      </c>
    </row>
    <row r="436" spans="1:9" ht="15.75">
      <c r="A436" s="10" t="s">
        <v>434</v>
      </c>
      <c r="B436" s="3" t="s">
        <v>193</v>
      </c>
      <c r="C436" s="1"/>
      <c r="D436">
        <v>1</v>
      </c>
      <c r="E436">
        <v>25</v>
      </c>
      <c r="F436">
        <f t="shared" si="51"/>
        <v>25</v>
      </c>
      <c r="G436">
        <f>F436+F436*15/100</f>
        <v>28.75</v>
      </c>
      <c r="I436">
        <f>1.4*D436</f>
        <v>1.4</v>
      </c>
    </row>
    <row r="437" spans="1:13" ht="15.75">
      <c r="A437" s="10" t="s">
        <v>434</v>
      </c>
      <c r="B437" s="3" t="s">
        <v>291</v>
      </c>
      <c r="C437" s="1"/>
      <c r="D437">
        <v>1</v>
      </c>
      <c r="E437">
        <v>40</v>
      </c>
      <c r="F437">
        <f t="shared" si="51"/>
        <v>40</v>
      </c>
      <c r="G437">
        <f>F437+F437*15/100</f>
        <v>46</v>
      </c>
      <c r="H437" s="14">
        <f>SUM(G433:G437)</f>
        <v>230</v>
      </c>
      <c r="I437">
        <f>1.4*D437</f>
        <v>1.4</v>
      </c>
      <c r="J437" s="14">
        <f>SUM(I433:I437)</f>
        <v>7</v>
      </c>
      <c r="K437" s="14">
        <f>H437+J437</f>
        <v>237</v>
      </c>
      <c r="L437">
        <v>230</v>
      </c>
      <c r="M437" s="21">
        <f>K437-L437</f>
        <v>7</v>
      </c>
    </row>
    <row r="438" spans="1:6" ht="15.75">
      <c r="A438" s="2"/>
      <c r="B438" s="3"/>
      <c r="C438" s="1"/>
      <c r="F438">
        <f t="shared" si="51"/>
        <v>0</v>
      </c>
    </row>
    <row r="439" spans="1:9" ht="15.75">
      <c r="A439" s="10" t="s">
        <v>435</v>
      </c>
      <c r="B439" s="3" t="s">
        <v>185</v>
      </c>
      <c r="C439" s="1"/>
      <c r="D439">
        <v>1</v>
      </c>
      <c r="E439">
        <v>50</v>
      </c>
      <c r="F439">
        <f t="shared" si="51"/>
        <v>50</v>
      </c>
      <c r="G439">
        <f>F439+F439*15/100</f>
        <v>57.5</v>
      </c>
      <c r="I439">
        <f>1.4*D439</f>
        <v>1.4</v>
      </c>
    </row>
    <row r="440" spans="1:13" ht="15.75">
      <c r="A440" s="10" t="s">
        <v>435</v>
      </c>
      <c r="B440" s="3" t="s">
        <v>289</v>
      </c>
      <c r="C440" s="1"/>
      <c r="D440">
        <v>2</v>
      </c>
      <c r="E440">
        <v>35</v>
      </c>
      <c r="F440">
        <f t="shared" si="51"/>
        <v>70</v>
      </c>
      <c r="G440">
        <f>F440+F440*15/100</f>
        <v>80.5</v>
      </c>
      <c r="H440" s="14">
        <f>SUM(G439:G440)</f>
        <v>138</v>
      </c>
      <c r="I440">
        <f>1.4*D440</f>
        <v>2.8</v>
      </c>
      <c r="J440" s="14">
        <f>SUM(I439:I440)</f>
        <v>4.199999999999999</v>
      </c>
      <c r="K440" s="14">
        <f>H440+J440</f>
        <v>142.2</v>
      </c>
      <c r="L440">
        <v>138</v>
      </c>
      <c r="M440" s="21">
        <f>K440-L440</f>
        <v>4.199999999999989</v>
      </c>
    </row>
    <row r="441" spans="1:6" ht="15.75">
      <c r="A441" s="2"/>
      <c r="B441" s="3"/>
      <c r="C441" s="1"/>
      <c r="F441">
        <f t="shared" si="51"/>
        <v>0</v>
      </c>
    </row>
    <row r="442" spans="1:9" ht="15.75">
      <c r="A442" s="10" t="s">
        <v>436</v>
      </c>
      <c r="B442" s="3" t="s">
        <v>204</v>
      </c>
      <c r="C442" s="1"/>
      <c r="D442">
        <v>30</v>
      </c>
      <c r="E442">
        <v>1.5</v>
      </c>
      <c r="F442">
        <f t="shared" si="51"/>
        <v>45</v>
      </c>
      <c r="G442">
        <f>F442+F442*15/100</f>
        <v>51.75</v>
      </c>
      <c r="I442">
        <f>1.4*D442</f>
        <v>42</v>
      </c>
    </row>
    <row r="443" spans="1:13" ht="15.75">
      <c r="A443" s="10" t="s">
        <v>436</v>
      </c>
      <c r="B443" s="3" t="s">
        <v>88</v>
      </c>
      <c r="C443" s="1"/>
      <c r="D443">
        <v>3</v>
      </c>
      <c r="E443">
        <v>15</v>
      </c>
      <c r="F443">
        <f t="shared" si="51"/>
        <v>45</v>
      </c>
      <c r="G443">
        <f>F443+F443*15/100</f>
        <v>51.75</v>
      </c>
      <c r="H443" s="14">
        <f>SUM(G442:G443)</f>
        <v>103.5</v>
      </c>
      <c r="I443">
        <f>1.4*D443</f>
        <v>4.199999999999999</v>
      </c>
      <c r="J443" s="14">
        <f>SUM(I442:I443)</f>
        <v>46.2</v>
      </c>
      <c r="K443" s="14">
        <f>H443+J443</f>
        <v>149.7</v>
      </c>
      <c r="L443">
        <v>150</v>
      </c>
      <c r="M443" s="21">
        <f>K443-L443</f>
        <v>-0.30000000000001137</v>
      </c>
    </row>
    <row r="444" spans="1:6" ht="15.75">
      <c r="A444" s="2"/>
      <c r="B444" s="3"/>
      <c r="C444" s="1"/>
      <c r="F444">
        <f t="shared" si="51"/>
        <v>0</v>
      </c>
    </row>
    <row r="445" spans="1:13" ht="15.75">
      <c r="A445" s="10" t="s">
        <v>437</v>
      </c>
      <c r="B445" s="3" t="s">
        <v>88</v>
      </c>
      <c r="C445" s="1"/>
      <c r="D445">
        <v>10</v>
      </c>
      <c r="E445">
        <v>15</v>
      </c>
      <c r="F445">
        <f t="shared" si="51"/>
        <v>150</v>
      </c>
      <c r="G445">
        <f>F445+F445*15/100</f>
        <v>172.5</v>
      </c>
      <c r="H445" s="14">
        <f>SUM(G445)</f>
        <v>172.5</v>
      </c>
      <c r="I445">
        <f>1.4*D445</f>
        <v>14</v>
      </c>
      <c r="J445" s="14">
        <f>SUM(I445)</f>
        <v>14</v>
      </c>
      <c r="K445" s="14">
        <f>H445+J445</f>
        <v>186.5</v>
      </c>
      <c r="L445">
        <v>172.5</v>
      </c>
      <c r="M445" s="21">
        <f>K445-L445</f>
        <v>14</v>
      </c>
    </row>
    <row r="446" spans="2:3" ht="15.75">
      <c r="B446" s="3"/>
      <c r="C446" s="1"/>
    </row>
    <row r="447" spans="2:3" ht="15.75">
      <c r="B447" s="3"/>
      <c r="C447" s="1"/>
    </row>
    <row r="448" spans="2:3" ht="15.75">
      <c r="B448" s="3"/>
      <c r="C448" s="1"/>
    </row>
    <row r="449" spans="2:3" ht="15.75">
      <c r="B449" s="3"/>
      <c r="C449" s="1"/>
    </row>
    <row r="450" spans="2:3" ht="15.75">
      <c r="B450" s="3"/>
      <c r="C450" s="1"/>
    </row>
    <row r="451" spans="2:3" ht="15.75">
      <c r="B451" s="3"/>
      <c r="C451" s="1"/>
    </row>
    <row r="452" spans="2:3" ht="15.75">
      <c r="B452" s="3"/>
      <c r="C452" s="1"/>
    </row>
    <row r="453" spans="2:3" ht="15.75">
      <c r="B453" s="3"/>
      <c r="C453" s="1"/>
    </row>
    <row r="454" spans="2:3" ht="15.75">
      <c r="B454" s="3"/>
      <c r="C454" s="1"/>
    </row>
    <row r="455" spans="1:3" ht="15.75">
      <c r="A455" s="2"/>
      <c r="B455" s="3"/>
      <c r="C455" s="1"/>
    </row>
    <row r="456" spans="2:3" ht="15.75">
      <c r="B456" s="3"/>
      <c r="C456" s="1"/>
    </row>
    <row r="457" spans="2:3" ht="15.75">
      <c r="B457" s="3"/>
      <c r="C457" s="1"/>
    </row>
    <row r="458" spans="1:3" ht="15.75">
      <c r="A458" s="2"/>
      <c r="B458" s="3"/>
      <c r="C458" s="1"/>
    </row>
    <row r="459" spans="2:3" ht="15.75">
      <c r="B459" s="3"/>
      <c r="C459" s="1"/>
    </row>
    <row r="460" spans="1:3" ht="15.75">
      <c r="A460" s="2"/>
      <c r="B460" s="3"/>
      <c r="C460" s="1"/>
    </row>
    <row r="461" spans="1:3" ht="15.75">
      <c r="A461" s="2"/>
      <c r="B461" s="3"/>
      <c r="C461" s="1"/>
    </row>
    <row r="462" spans="2:3" ht="15.75">
      <c r="B462" s="3"/>
      <c r="C462" s="1"/>
    </row>
    <row r="463" spans="2:3" ht="15.75">
      <c r="B463" s="3"/>
      <c r="C463" s="1"/>
    </row>
    <row r="464" spans="1:3" ht="15.75">
      <c r="A464" s="2"/>
      <c r="B464" s="3"/>
      <c r="C464" s="1"/>
    </row>
    <row r="465" spans="2:3" ht="15.75">
      <c r="B465" s="3"/>
      <c r="C465" s="1"/>
    </row>
    <row r="466" spans="2:3" ht="15.75">
      <c r="B466" s="3"/>
      <c r="C466" s="1"/>
    </row>
    <row r="467" spans="2:3" ht="15.75">
      <c r="B467" s="3"/>
      <c r="C467" s="1"/>
    </row>
    <row r="468" spans="2:3" ht="15.75">
      <c r="B468" s="3"/>
      <c r="C468" s="1"/>
    </row>
    <row r="469" spans="2:3" ht="15.75">
      <c r="B469" s="3"/>
      <c r="C469" s="1"/>
    </row>
    <row r="470" spans="2:3" ht="15.75">
      <c r="B470" s="3"/>
      <c r="C470" s="1"/>
    </row>
    <row r="471" spans="2:3" ht="15.75">
      <c r="B471" s="3"/>
      <c r="C471" s="3"/>
    </row>
    <row r="472" spans="2:3" ht="15.75">
      <c r="B472" s="3"/>
      <c r="C472" s="3"/>
    </row>
    <row r="473" spans="1:3" ht="15.75">
      <c r="A473" s="2"/>
      <c r="B473" s="3"/>
      <c r="C473" s="1"/>
    </row>
    <row r="474" spans="1:3" ht="15.75">
      <c r="A474" s="4"/>
      <c r="B474" s="3"/>
      <c r="C474" s="1"/>
    </row>
    <row r="475" spans="2:3" ht="15.75">
      <c r="B475" s="3"/>
      <c r="C475" s="1"/>
    </row>
    <row r="476" spans="1:3" ht="15.75">
      <c r="A476" s="2"/>
      <c r="B476" s="3"/>
      <c r="C476" s="1"/>
    </row>
    <row r="477" spans="2:3" ht="15.75">
      <c r="B477" s="3"/>
      <c r="C477" s="1"/>
    </row>
    <row r="478" spans="1:3" ht="15.75">
      <c r="A478" s="2"/>
      <c r="B478" s="3"/>
      <c r="C478" s="1"/>
    </row>
    <row r="479" spans="2:3" ht="15.75">
      <c r="B479" s="3"/>
      <c r="C479" s="1"/>
    </row>
  </sheetData>
  <autoFilter ref="A1:L445"/>
  <hyperlinks>
    <hyperlink ref="A358:A362" r:id="rId1" display="Немк@"/>
    <hyperlink ref="A399" r:id="rId2" display="Таир@"/>
    <hyperlink ref="A400:A402" r:id="rId3" display="Таир@"/>
  </hyperlinks>
  <printOptions/>
  <pageMargins left="0.75" right="0.75" top="1" bottom="1" header="0.5" footer="0.5"/>
  <pageSetup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2014-04-05T00:43:28Z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