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856855" sheetId="2" r:id="rId2"/>
  </sheets>
  <definedNames>
    <definedName name="_xlnm._FilterDatabase" localSheetId="1" hidden="1">'856855'!$A$1:$H$54</definedName>
  </definedNames>
  <calcPr fullCalcOnLoad="1" refMode="R1C1"/>
</workbook>
</file>

<file path=xl/sharedStrings.xml><?xml version="1.0" encoding="utf-8"?>
<sst xmlns="http://schemas.openxmlformats.org/spreadsheetml/2006/main" count="115" uniqueCount="56">
  <si>
    <t>УЗ</t>
  </si>
  <si>
    <t>Заказ</t>
  </si>
  <si>
    <t>Кол-во</t>
  </si>
  <si>
    <t>Цена за ед.</t>
  </si>
  <si>
    <t>семицветик16</t>
  </si>
  <si>
    <t>Антипапиллом® гель косметический, 5 мл</t>
  </si>
  <si>
    <t>Активайс® фитогель двойного действия охлаждающе-разогревающий -для массажа суставов и мышц, 250 мл</t>
  </si>
  <si>
    <t>антонайтус</t>
  </si>
  <si>
    <t>Бальзам против аллергических проявлений на коже, 30 мл</t>
  </si>
  <si>
    <t>Фитокрем для рук, 75 мл</t>
  </si>
  <si>
    <t>Таёжный щит® крем-бальзам с живицей, 50 мл</t>
  </si>
  <si>
    <t>Kseniya</t>
  </si>
  <si>
    <t>Маска для волос с пантогематогеном, 250 мл</t>
  </si>
  <si>
    <t>Дюдя</t>
  </si>
  <si>
    <t>Арбузная свежесть, 500 мл (с глицерином)</t>
  </si>
  <si>
    <t>Активайс® фитогель двойного действия охлаждающе-разогревающий для массажа суставов и мышц, 125 мл</t>
  </si>
  <si>
    <t>туся3</t>
  </si>
  <si>
    <t>Лосьон, способствующий усилению роста волос</t>
  </si>
  <si>
    <t>Шампунь с пантогематогеном, 250 мл</t>
  </si>
  <si>
    <t>Бальзам-кондиционер для волос с пантогематогеном, 250 мл</t>
  </si>
  <si>
    <t>Каменное масло, 3 г-</t>
  </si>
  <si>
    <t>Шампунь + бальзам-кондиционер + маска для волос, 3х250 мл</t>
  </si>
  <si>
    <t>polarstar</t>
  </si>
  <si>
    <t>Stopsedin® for men пенка для восстановления натур. цвета волос для мужчин</t>
  </si>
  <si>
    <t>Экспресс-педикюр ср-во для удаления мозолей и натоптышей</t>
  </si>
  <si>
    <t>Крем после бани</t>
  </si>
  <si>
    <t>Сочный апельсин, 500 мл (с глицерином)</t>
  </si>
  <si>
    <t>Суперчистотело жидкость косметическая, 1 мл</t>
  </si>
  <si>
    <t>Лиcик_2</t>
  </si>
  <si>
    <t>Лицедел  скраб-маска для лица, 75 мл (с голубой глиной)</t>
  </si>
  <si>
    <t>Бальзам после бритья, 50 мл</t>
  </si>
  <si>
    <t>Силапант® - Fluor, противокариозная,  75 мл/100 г</t>
  </si>
  <si>
    <t>Ританат® гель для массажа тела в области суставов, 125 мл</t>
  </si>
  <si>
    <t>Надин1705</t>
  </si>
  <si>
    <t>Мастонон крем для бюста</t>
  </si>
  <si>
    <t>Гель для интимной гигиены</t>
  </si>
  <si>
    <t>Молочко для тела,</t>
  </si>
  <si>
    <t>Рукодельница крем для рук</t>
  </si>
  <si>
    <t>Масло тыквенной семечки</t>
  </si>
  <si>
    <t>Масло кедровое</t>
  </si>
  <si>
    <t>Крем-гель для кожи вокруг глаз</t>
  </si>
  <si>
    <t>Омоложение и лифтинг крем для лица</t>
  </si>
  <si>
    <t>Крем для лица ночной</t>
  </si>
  <si>
    <t>Пенка для умывания с пантогематогеном</t>
  </si>
  <si>
    <t>Маска для лица увлажняющая</t>
  </si>
  <si>
    <t>Bondarinka</t>
  </si>
  <si>
    <t>Крем-бальзам для волос с экстрактом плаценты</t>
  </si>
  <si>
    <t>Антисильверин® с экстрактом крапивы ср-во для восст. натур. цвета волос,</t>
  </si>
  <si>
    <t>Ногтюрн средство для укрепления и отбеливания ногтей</t>
  </si>
  <si>
    <t>Крем для ног против трещин смягчающий с мумиё</t>
  </si>
  <si>
    <t>сумма</t>
  </si>
  <si>
    <t>к оплате</t>
  </si>
  <si>
    <t>сдано</t>
  </si>
  <si>
    <t>Плацентарный шампунь для волос</t>
  </si>
  <si>
    <t>Шампунь + бальзам-кондиционер, 2х250 мл</t>
  </si>
  <si>
    <t>ПРИСТРОЙ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</si>
</sst>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 applyNumberFormat="0" applyFill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9" fontId="1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2" sqref="A2:B2"/>
    </sheetView>
  </sheetViews>
  <sheetFormatPr defaultColWidth="9.140625" defaultRowHeight="12.75"/>
  <cols>
    <col min="1" max="1" width="29.7109375" style="0" customWidth="1"/>
  </cols>
  <sheetData>
    <row r="1" spans="1:2" ht="12.75">
      <c r="A1" t="s">
        <v>23</v>
      </c>
      <c r="B1">
        <v>1</v>
      </c>
    </row>
    <row r="2" spans="1:2" ht="12.75">
      <c r="A2" t="s">
        <v>15</v>
      </c>
      <c r="B2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L17" sqref="L17:L18"/>
    </sheetView>
  </sheetViews>
  <sheetFormatPr defaultColWidth="9.140625" defaultRowHeight="12.75"/>
  <cols>
    <col min="1" max="1" width="15.00390625" style="0" customWidth="1"/>
    <col min="2" max="2" width="55.28125" style="0" customWidth="1"/>
    <col min="3" max="3" width="7.00390625" style="6" customWidth="1"/>
    <col min="4" max="4" width="12.00390625" style="0" customWidth="1"/>
    <col min="7" max="7" width="11.421875" style="0" customWidth="1"/>
  </cols>
  <sheetData>
    <row r="1" spans="1:8" s="1" customFormat="1" ht="12.75">
      <c r="A1" s="1" t="s">
        <v>0</v>
      </c>
      <c r="B1" s="1" t="s">
        <v>1</v>
      </c>
      <c r="C1" s="5" t="s">
        <v>2</v>
      </c>
      <c r="D1" s="1" t="s">
        <v>3</v>
      </c>
      <c r="E1" s="1" t="s">
        <v>50</v>
      </c>
      <c r="F1" s="2">
        <v>0.15</v>
      </c>
      <c r="G1" s="1" t="s">
        <v>51</v>
      </c>
      <c r="H1" s="1" t="s">
        <v>52</v>
      </c>
    </row>
    <row r="2" spans="1:6" ht="12.75">
      <c r="A2" t="s">
        <v>45</v>
      </c>
      <c r="B2" t="s">
        <v>53</v>
      </c>
      <c r="C2" s="6">
        <v>1</v>
      </c>
      <c r="D2">
        <v>140</v>
      </c>
      <c r="E2">
        <f>C2*D2</f>
        <v>140</v>
      </c>
      <c r="F2" s="3">
        <f>E2+E2*15/100</f>
        <v>161</v>
      </c>
    </row>
    <row r="3" spans="1:6" ht="12.75">
      <c r="A3" t="s">
        <v>45</v>
      </c>
      <c r="B3" t="s">
        <v>46</v>
      </c>
      <c r="C3" s="6">
        <v>1</v>
      </c>
      <c r="D3">
        <v>140</v>
      </c>
      <c r="E3">
        <f aca="true" t="shared" si="0" ref="E3:E54">C3*D3</f>
        <v>140</v>
      </c>
      <c r="F3" s="3">
        <f aca="true" t="shared" si="1" ref="F3:F54">E3+E3*15/100</f>
        <v>161</v>
      </c>
    </row>
    <row r="4" spans="1:6" ht="12.75">
      <c r="A4" t="s">
        <v>45</v>
      </c>
      <c r="B4" t="s">
        <v>47</v>
      </c>
      <c r="C4" s="6">
        <v>1</v>
      </c>
      <c r="D4">
        <v>107</v>
      </c>
      <c r="E4">
        <f t="shared" si="0"/>
        <v>107</v>
      </c>
      <c r="F4" s="3">
        <f t="shared" si="1"/>
        <v>123.05</v>
      </c>
    </row>
    <row r="5" spans="1:6" ht="12.75">
      <c r="A5" t="s">
        <v>45</v>
      </c>
      <c r="B5" t="s">
        <v>48</v>
      </c>
      <c r="C5" s="6">
        <v>1</v>
      </c>
      <c r="D5">
        <v>60</v>
      </c>
      <c r="E5">
        <f t="shared" si="0"/>
        <v>60</v>
      </c>
      <c r="F5" s="3">
        <f t="shared" si="1"/>
        <v>69</v>
      </c>
    </row>
    <row r="6" spans="1:6" ht="12.75">
      <c r="A6" t="s">
        <v>45</v>
      </c>
      <c r="B6" t="s">
        <v>24</v>
      </c>
      <c r="C6" s="6">
        <v>1</v>
      </c>
      <c r="D6">
        <v>157</v>
      </c>
      <c r="E6">
        <f t="shared" si="0"/>
        <v>157</v>
      </c>
      <c r="F6" s="3">
        <f t="shared" si="1"/>
        <v>180.55</v>
      </c>
    </row>
    <row r="7" spans="1:7" ht="12.75">
      <c r="A7" t="s">
        <v>45</v>
      </c>
      <c r="B7" t="s">
        <v>49</v>
      </c>
      <c r="C7" s="6">
        <v>1</v>
      </c>
      <c r="D7">
        <v>65</v>
      </c>
      <c r="E7">
        <f t="shared" si="0"/>
        <v>65</v>
      </c>
      <c r="F7" s="3">
        <f t="shared" si="1"/>
        <v>74.75</v>
      </c>
      <c r="G7" s="3">
        <f>SUM(F2:F7)</f>
        <v>769.3499999999999</v>
      </c>
    </row>
    <row r="8" spans="1:6" ht="12.75">
      <c r="A8" t="s">
        <v>11</v>
      </c>
      <c r="B8" t="s">
        <v>12</v>
      </c>
      <c r="C8" s="6">
        <v>1</v>
      </c>
      <c r="D8">
        <v>164</v>
      </c>
      <c r="E8">
        <f t="shared" si="0"/>
        <v>164</v>
      </c>
      <c r="F8" s="3">
        <f t="shared" si="1"/>
        <v>188.6</v>
      </c>
    </row>
    <row r="9" spans="1:6" ht="12.75">
      <c r="A9" t="s">
        <v>11</v>
      </c>
      <c r="B9" t="s">
        <v>43</v>
      </c>
      <c r="C9" s="6">
        <v>1</v>
      </c>
      <c r="D9">
        <v>107</v>
      </c>
      <c r="E9">
        <f t="shared" si="0"/>
        <v>107</v>
      </c>
      <c r="F9" s="3">
        <f t="shared" si="1"/>
        <v>123.05</v>
      </c>
    </row>
    <row r="10" spans="1:7" ht="12.75">
      <c r="A10" t="s">
        <v>11</v>
      </c>
      <c r="B10" t="s">
        <v>44</v>
      </c>
      <c r="C10" s="6">
        <v>1</v>
      </c>
      <c r="D10">
        <v>78</v>
      </c>
      <c r="E10">
        <f t="shared" si="0"/>
        <v>78</v>
      </c>
      <c r="F10" s="3">
        <f t="shared" si="1"/>
        <v>89.7</v>
      </c>
      <c r="G10" s="3">
        <f>SUM(F8:F10)</f>
        <v>401.34999999999997</v>
      </c>
    </row>
    <row r="11" spans="1:6" ht="12.75">
      <c r="A11" t="s">
        <v>22</v>
      </c>
      <c r="B11" t="s">
        <v>23</v>
      </c>
      <c r="C11" s="6">
        <v>1</v>
      </c>
      <c r="D11">
        <v>167</v>
      </c>
      <c r="E11">
        <f t="shared" si="0"/>
        <v>167</v>
      </c>
      <c r="F11" s="3">
        <f t="shared" si="1"/>
        <v>192.05</v>
      </c>
    </row>
    <row r="12" spans="1:6" ht="12.75">
      <c r="A12" t="s">
        <v>22</v>
      </c>
      <c r="B12" t="s">
        <v>48</v>
      </c>
      <c r="C12" s="6">
        <v>1</v>
      </c>
      <c r="D12">
        <v>60</v>
      </c>
      <c r="E12">
        <f t="shared" si="0"/>
        <v>60</v>
      </c>
      <c r="F12" s="3">
        <f t="shared" si="1"/>
        <v>69</v>
      </c>
    </row>
    <row r="13" spans="1:6" ht="12.75">
      <c r="A13" t="s">
        <v>22</v>
      </c>
      <c r="B13" t="s">
        <v>24</v>
      </c>
      <c r="C13" s="6">
        <v>1</v>
      </c>
      <c r="D13">
        <v>157</v>
      </c>
      <c r="E13">
        <f t="shared" si="0"/>
        <v>157</v>
      </c>
      <c r="F13" s="3">
        <f t="shared" si="1"/>
        <v>180.55</v>
      </c>
    </row>
    <row r="14" spans="1:6" ht="12.75">
      <c r="A14" t="s">
        <v>22</v>
      </c>
      <c r="B14" t="s">
        <v>25</v>
      </c>
      <c r="C14" s="6">
        <v>1</v>
      </c>
      <c r="D14">
        <v>118</v>
      </c>
      <c r="E14">
        <f t="shared" si="0"/>
        <v>118</v>
      </c>
      <c r="F14" s="3">
        <f t="shared" si="1"/>
        <v>135.7</v>
      </c>
    </row>
    <row r="15" spans="1:6" ht="12.75">
      <c r="A15" t="s">
        <v>22</v>
      </c>
      <c r="B15" t="s">
        <v>26</v>
      </c>
      <c r="C15" s="6">
        <v>1</v>
      </c>
      <c r="D15">
        <v>30</v>
      </c>
      <c r="E15">
        <f t="shared" si="0"/>
        <v>30</v>
      </c>
      <c r="F15" s="3">
        <f t="shared" si="1"/>
        <v>34.5</v>
      </c>
    </row>
    <row r="16" spans="1:6" ht="12.75">
      <c r="A16" t="s">
        <v>22</v>
      </c>
      <c r="B16" t="s">
        <v>27</v>
      </c>
      <c r="C16" s="6">
        <v>1</v>
      </c>
      <c r="D16">
        <v>9.5</v>
      </c>
      <c r="E16">
        <f t="shared" si="0"/>
        <v>9.5</v>
      </c>
      <c r="F16" s="3">
        <f t="shared" si="1"/>
        <v>10.925</v>
      </c>
    </row>
    <row r="17" spans="1:7" ht="12.75">
      <c r="A17" t="s">
        <v>22</v>
      </c>
      <c r="B17" t="s">
        <v>10</v>
      </c>
      <c r="C17" s="6">
        <v>1</v>
      </c>
      <c r="D17">
        <v>150</v>
      </c>
      <c r="E17">
        <f t="shared" si="0"/>
        <v>150</v>
      </c>
      <c r="F17" s="3">
        <f t="shared" si="1"/>
        <v>172.5</v>
      </c>
      <c r="G17" s="3">
        <f>SUM(F11:F17)</f>
        <v>795.2249999999999</v>
      </c>
    </row>
    <row r="18" spans="1:6" ht="12.75">
      <c r="A18" t="s">
        <v>7</v>
      </c>
      <c r="B18" t="s">
        <v>8</v>
      </c>
      <c r="C18" s="6">
        <v>1</v>
      </c>
      <c r="D18">
        <v>63</v>
      </c>
      <c r="E18">
        <f t="shared" si="0"/>
        <v>63</v>
      </c>
      <c r="F18" s="3">
        <f t="shared" si="1"/>
        <v>72.45</v>
      </c>
    </row>
    <row r="19" spans="1:6" ht="12.75">
      <c r="A19" t="s">
        <v>7</v>
      </c>
      <c r="B19" t="s">
        <v>9</v>
      </c>
      <c r="C19" s="6">
        <v>1</v>
      </c>
      <c r="D19">
        <v>61</v>
      </c>
      <c r="E19">
        <f t="shared" si="0"/>
        <v>61</v>
      </c>
      <c r="F19" s="3">
        <f t="shared" si="1"/>
        <v>70.15</v>
      </c>
    </row>
    <row r="20" spans="1:8" ht="12.75">
      <c r="A20" t="s">
        <v>7</v>
      </c>
      <c r="B20" t="s">
        <v>10</v>
      </c>
      <c r="C20" s="6">
        <v>1</v>
      </c>
      <c r="D20">
        <v>150</v>
      </c>
      <c r="E20">
        <f t="shared" si="0"/>
        <v>150</v>
      </c>
      <c r="F20" s="3">
        <f t="shared" si="1"/>
        <v>172.5</v>
      </c>
      <c r="G20" s="3">
        <f>SUM(F18:F20)</f>
        <v>315.1</v>
      </c>
      <c r="H20">
        <v>78.1</v>
      </c>
    </row>
    <row r="21" spans="1:6" ht="12.75">
      <c r="A21" t="s">
        <v>13</v>
      </c>
      <c r="B21" t="s">
        <v>53</v>
      </c>
      <c r="C21" s="6">
        <v>1</v>
      </c>
      <c r="D21">
        <v>140</v>
      </c>
      <c r="E21">
        <f t="shared" si="0"/>
        <v>140</v>
      </c>
      <c r="F21" s="3">
        <f t="shared" si="1"/>
        <v>161</v>
      </c>
    </row>
    <row r="22" spans="1:6" ht="12.75">
      <c r="A22" t="s">
        <v>13</v>
      </c>
      <c r="B22" t="s">
        <v>46</v>
      </c>
      <c r="C22" s="6">
        <v>1</v>
      </c>
      <c r="D22">
        <v>140</v>
      </c>
      <c r="E22">
        <f t="shared" si="0"/>
        <v>140</v>
      </c>
      <c r="F22" s="3">
        <f t="shared" si="1"/>
        <v>161</v>
      </c>
    </row>
    <row r="23" spans="1:6" ht="12.75">
      <c r="A23" t="s">
        <v>13</v>
      </c>
      <c r="B23" t="s">
        <v>54</v>
      </c>
      <c r="C23" s="6">
        <v>1</v>
      </c>
      <c r="D23">
        <v>286</v>
      </c>
      <c r="E23">
        <f t="shared" si="0"/>
        <v>286</v>
      </c>
      <c r="F23" s="3">
        <f t="shared" si="1"/>
        <v>328.9</v>
      </c>
    </row>
    <row r="24" spans="1:6" ht="12.75">
      <c r="A24" t="s">
        <v>13</v>
      </c>
      <c r="B24" t="s">
        <v>14</v>
      </c>
      <c r="C24" s="6">
        <v>1</v>
      </c>
      <c r="D24">
        <v>30</v>
      </c>
      <c r="E24">
        <f t="shared" si="0"/>
        <v>30</v>
      </c>
      <c r="F24" s="3">
        <f t="shared" si="1"/>
        <v>34.5</v>
      </c>
    </row>
    <row r="25" spans="1:6" ht="12.75">
      <c r="A25" t="s">
        <v>13</v>
      </c>
      <c r="B25" t="s">
        <v>10</v>
      </c>
      <c r="C25" s="6">
        <v>1</v>
      </c>
      <c r="D25">
        <v>150</v>
      </c>
      <c r="E25">
        <f t="shared" si="0"/>
        <v>150</v>
      </c>
      <c r="F25" s="3">
        <f t="shared" si="1"/>
        <v>172.5</v>
      </c>
    </row>
    <row r="26" spans="1:7" ht="12.75">
      <c r="A26" t="s">
        <v>13</v>
      </c>
      <c r="B26" t="s">
        <v>15</v>
      </c>
      <c r="C26" s="6">
        <v>1</v>
      </c>
      <c r="D26">
        <v>96</v>
      </c>
      <c r="E26">
        <f t="shared" si="0"/>
        <v>96</v>
      </c>
      <c r="F26" s="3">
        <f t="shared" si="1"/>
        <v>110.4</v>
      </c>
      <c r="G26" s="3">
        <f>SUM(F21:F26)</f>
        <v>968.3</v>
      </c>
    </row>
    <row r="27" spans="1:6" ht="12.75">
      <c r="A27" t="s">
        <v>28</v>
      </c>
      <c r="B27" t="s">
        <v>29</v>
      </c>
      <c r="C27" s="6">
        <v>1</v>
      </c>
      <c r="D27">
        <v>78</v>
      </c>
      <c r="E27">
        <f t="shared" si="0"/>
        <v>78</v>
      </c>
      <c r="F27" s="3">
        <f t="shared" si="1"/>
        <v>89.7</v>
      </c>
    </row>
    <row r="28" spans="1:6" ht="12.75">
      <c r="A28" t="s">
        <v>28</v>
      </c>
      <c r="B28" t="s">
        <v>30</v>
      </c>
      <c r="C28" s="6">
        <v>1</v>
      </c>
      <c r="D28">
        <v>64</v>
      </c>
      <c r="E28">
        <f t="shared" si="0"/>
        <v>64</v>
      </c>
      <c r="F28" s="3">
        <f t="shared" si="1"/>
        <v>73.6</v>
      </c>
    </row>
    <row r="29" spans="1:6" ht="12.75">
      <c r="A29" t="s">
        <v>28</v>
      </c>
      <c r="B29" t="s">
        <v>31</v>
      </c>
      <c r="C29" s="6">
        <v>1</v>
      </c>
      <c r="D29">
        <v>69</v>
      </c>
      <c r="E29">
        <f t="shared" si="0"/>
        <v>69</v>
      </c>
      <c r="F29" s="3">
        <f t="shared" si="1"/>
        <v>79.35</v>
      </c>
    </row>
    <row r="30" spans="1:7" ht="12.75">
      <c r="A30" t="s">
        <v>28</v>
      </c>
      <c r="B30" t="s">
        <v>32</v>
      </c>
      <c r="C30" s="6">
        <v>1</v>
      </c>
      <c r="D30">
        <v>74</v>
      </c>
      <c r="E30">
        <f t="shared" si="0"/>
        <v>74</v>
      </c>
      <c r="F30" s="3">
        <f t="shared" si="1"/>
        <v>85.1</v>
      </c>
      <c r="G30" s="3">
        <f>SUM(F27:F30)</f>
        <v>327.75</v>
      </c>
    </row>
    <row r="31" spans="1:6" ht="12.75">
      <c r="A31" t="s">
        <v>33</v>
      </c>
      <c r="B31" t="s">
        <v>34</v>
      </c>
      <c r="C31" s="6">
        <v>1</v>
      </c>
      <c r="D31">
        <v>120</v>
      </c>
      <c r="E31">
        <f t="shared" si="0"/>
        <v>120</v>
      </c>
      <c r="F31" s="3">
        <f t="shared" si="1"/>
        <v>138</v>
      </c>
    </row>
    <row r="32" spans="1:6" ht="12.75">
      <c r="A32" t="s">
        <v>33</v>
      </c>
      <c r="B32" t="s">
        <v>35</v>
      </c>
      <c r="C32" s="6">
        <v>1</v>
      </c>
      <c r="D32">
        <v>120</v>
      </c>
      <c r="E32">
        <f t="shared" si="0"/>
        <v>120</v>
      </c>
      <c r="F32" s="3">
        <f t="shared" si="1"/>
        <v>138</v>
      </c>
    </row>
    <row r="33" spans="1:6" ht="12.75">
      <c r="A33" t="s">
        <v>33</v>
      </c>
      <c r="B33" t="s">
        <v>36</v>
      </c>
      <c r="C33" s="6">
        <v>1</v>
      </c>
      <c r="D33">
        <v>129</v>
      </c>
      <c r="E33">
        <f t="shared" si="0"/>
        <v>129</v>
      </c>
      <c r="F33" s="3">
        <f t="shared" si="1"/>
        <v>148.35</v>
      </c>
    </row>
    <row r="34" spans="1:6" ht="12.75">
      <c r="A34" t="s">
        <v>33</v>
      </c>
      <c r="B34" t="s">
        <v>37</v>
      </c>
      <c r="C34" s="6">
        <v>1</v>
      </c>
      <c r="D34">
        <v>54</v>
      </c>
      <c r="E34">
        <f t="shared" si="0"/>
        <v>54</v>
      </c>
      <c r="F34" s="3">
        <f t="shared" si="1"/>
        <v>62.1</v>
      </c>
    </row>
    <row r="35" spans="1:6" ht="12.75">
      <c r="A35" t="s">
        <v>33</v>
      </c>
      <c r="B35" t="s">
        <v>38</v>
      </c>
      <c r="C35" s="6">
        <v>0</v>
      </c>
      <c r="D35">
        <v>152</v>
      </c>
      <c r="E35">
        <f t="shared" si="0"/>
        <v>0</v>
      </c>
      <c r="F35" s="3">
        <f t="shared" si="1"/>
        <v>0</v>
      </c>
    </row>
    <row r="36" spans="1:6" ht="12.75">
      <c r="A36" t="s">
        <v>33</v>
      </c>
      <c r="B36" t="s">
        <v>39</v>
      </c>
      <c r="C36" s="6">
        <v>0</v>
      </c>
      <c r="D36">
        <v>217</v>
      </c>
      <c r="E36">
        <f t="shared" si="0"/>
        <v>0</v>
      </c>
      <c r="F36" s="3">
        <f t="shared" si="1"/>
        <v>0</v>
      </c>
    </row>
    <row r="37" spans="1:6" ht="12.75">
      <c r="A37" t="s">
        <v>33</v>
      </c>
      <c r="B37" t="s">
        <v>40</v>
      </c>
      <c r="C37" s="6">
        <v>1</v>
      </c>
      <c r="D37">
        <v>107</v>
      </c>
      <c r="E37">
        <f t="shared" si="0"/>
        <v>107</v>
      </c>
      <c r="F37" s="3">
        <f t="shared" si="1"/>
        <v>123.05</v>
      </c>
    </row>
    <row r="38" spans="1:6" ht="12.75">
      <c r="A38" t="s">
        <v>33</v>
      </c>
      <c r="B38" t="s">
        <v>41</v>
      </c>
      <c r="C38" s="6">
        <v>1</v>
      </c>
      <c r="D38">
        <v>105</v>
      </c>
      <c r="E38">
        <f t="shared" si="0"/>
        <v>105</v>
      </c>
      <c r="F38" s="3">
        <f t="shared" si="1"/>
        <v>120.75</v>
      </c>
    </row>
    <row r="39" spans="1:6" ht="12.75">
      <c r="A39" t="s">
        <v>33</v>
      </c>
      <c r="B39" t="s">
        <v>42</v>
      </c>
      <c r="C39" s="6">
        <v>0</v>
      </c>
      <c r="D39">
        <v>151</v>
      </c>
      <c r="E39">
        <f t="shared" si="0"/>
        <v>0</v>
      </c>
      <c r="F39" s="3">
        <f t="shared" si="1"/>
        <v>0</v>
      </c>
    </row>
    <row r="40" spans="1:6" ht="12.75">
      <c r="A40" t="s">
        <v>33</v>
      </c>
      <c r="B40" t="s">
        <v>43</v>
      </c>
      <c r="C40" s="6">
        <v>1</v>
      </c>
      <c r="D40">
        <v>107</v>
      </c>
      <c r="E40">
        <f t="shared" si="0"/>
        <v>107</v>
      </c>
      <c r="F40" s="3">
        <f t="shared" si="1"/>
        <v>123.05</v>
      </c>
    </row>
    <row r="41" spans="1:7" ht="12.75">
      <c r="A41" t="s">
        <v>33</v>
      </c>
      <c r="B41" t="s">
        <v>44</v>
      </c>
      <c r="C41" s="6">
        <v>1</v>
      </c>
      <c r="D41">
        <v>78</v>
      </c>
      <c r="E41">
        <f t="shared" si="0"/>
        <v>78</v>
      </c>
      <c r="F41" s="3">
        <f t="shared" si="1"/>
        <v>89.7</v>
      </c>
      <c r="G41" s="3">
        <f>SUM(F31:F41)</f>
        <v>943</v>
      </c>
    </row>
    <row r="42" spans="1:6" ht="12.75">
      <c r="A42" t="s">
        <v>4</v>
      </c>
      <c r="B42" t="s">
        <v>5</v>
      </c>
      <c r="C42" s="6">
        <v>0</v>
      </c>
      <c r="D42">
        <v>66</v>
      </c>
      <c r="E42">
        <f t="shared" si="0"/>
        <v>0</v>
      </c>
      <c r="F42" s="3">
        <f t="shared" si="1"/>
        <v>0</v>
      </c>
    </row>
    <row r="43" spans="1:6" ht="12.75">
      <c r="A43" t="s">
        <v>4</v>
      </c>
      <c r="B43" t="s">
        <v>6</v>
      </c>
      <c r="C43" s="6">
        <v>1</v>
      </c>
      <c r="D43">
        <v>129</v>
      </c>
      <c r="E43">
        <f t="shared" si="0"/>
        <v>129</v>
      </c>
      <c r="F43" s="3">
        <f t="shared" si="1"/>
        <v>148.35</v>
      </c>
    </row>
    <row r="44" spans="1:7" ht="12.75">
      <c r="A44" t="s">
        <v>4</v>
      </c>
      <c r="B44" t="s">
        <v>24</v>
      </c>
      <c r="C44" s="6">
        <v>1</v>
      </c>
      <c r="D44">
        <v>157</v>
      </c>
      <c r="E44">
        <f t="shared" si="0"/>
        <v>157</v>
      </c>
      <c r="F44" s="3">
        <f t="shared" si="1"/>
        <v>180.55</v>
      </c>
      <c r="G44" s="3">
        <f>SUM(F42:F44)</f>
        <v>328.9</v>
      </c>
    </row>
    <row r="45" spans="1:6" ht="12.75">
      <c r="A45" t="s">
        <v>16</v>
      </c>
      <c r="B45" t="s">
        <v>17</v>
      </c>
      <c r="C45" s="6">
        <v>1</v>
      </c>
      <c r="D45">
        <v>143</v>
      </c>
      <c r="E45">
        <f t="shared" si="0"/>
        <v>143</v>
      </c>
      <c r="F45" s="3">
        <f t="shared" si="1"/>
        <v>164.45</v>
      </c>
    </row>
    <row r="46" spans="1:6" ht="12.75">
      <c r="A46" t="s">
        <v>16</v>
      </c>
      <c r="B46" t="s">
        <v>18</v>
      </c>
      <c r="C46" s="6">
        <v>1</v>
      </c>
      <c r="D46">
        <v>175</v>
      </c>
      <c r="E46">
        <f t="shared" si="0"/>
        <v>175</v>
      </c>
      <c r="F46" s="3">
        <f t="shared" si="1"/>
        <v>201.25</v>
      </c>
    </row>
    <row r="47" spans="1:6" ht="12.75">
      <c r="A47" t="s">
        <v>16</v>
      </c>
      <c r="B47" t="s">
        <v>19</v>
      </c>
      <c r="C47" s="6">
        <v>1</v>
      </c>
      <c r="D47">
        <v>175</v>
      </c>
      <c r="E47">
        <f t="shared" si="0"/>
        <v>175</v>
      </c>
      <c r="F47" s="3">
        <f t="shared" si="1"/>
        <v>201.25</v>
      </c>
    </row>
    <row r="48" spans="1:6" ht="12.75">
      <c r="A48" t="s">
        <v>16</v>
      </c>
      <c r="B48" t="s">
        <v>41</v>
      </c>
      <c r="C48" s="6">
        <v>1</v>
      </c>
      <c r="D48">
        <v>105</v>
      </c>
      <c r="E48">
        <f t="shared" si="0"/>
        <v>105</v>
      </c>
      <c r="F48" s="3">
        <f t="shared" si="1"/>
        <v>120.75</v>
      </c>
    </row>
    <row r="49" spans="1:6" ht="12.75">
      <c r="A49" t="s">
        <v>16</v>
      </c>
      <c r="B49" t="s">
        <v>43</v>
      </c>
      <c r="C49" s="6">
        <v>1</v>
      </c>
      <c r="D49">
        <v>107</v>
      </c>
      <c r="E49">
        <f t="shared" si="0"/>
        <v>107</v>
      </c>
      <c r="F49" s="3">
        <f t="shared" si="1"/>
        <v>123.05</v>
      </c>
    </row>
    <row r="50" spans="1:6" ht="12.75">
      <c r="A50" t="s">
        <v>16</v>
      </c>
      <c r="B50" t="s">
        <v>14</v>
      </c>
      <c r="C50" s="6">
        <v>1</v>
      </c>
      <c r="D50">
        <v>30</v>
      </c>
      <c r="E50">
        <f t="shared" si="0"/>
        <v>30</v>
      </c>
      <c r="F50" s="3">
        <f t="shared" si="1"/>
        <v>34.5</v>
      </c>
    </row>
    <row r="51" spans="1:6" ht="12.75">
      <c r="A51" t="s">
        <v>16</v>
      </c>
      <c r="B51" t="s">
        <v>39</v>
      </c>
      <c r="C51" s="6">
        <v>0</v>
      </c>
      <c r="D51">
        <v>217</v>
      </c>
      <c r="E51">
        <f t="shared" si="0"/>
        <v>0</v>
      </c>
      <c r="F51" s="3">
        <f t="shared" si="1"/>
        <v>0</v>
      </c>
    </row>
    <row r="52" spans="1:6" ht="12.75">
      <c r="A52" t="s">
        <v>16</v>
      </c>
      <c r="B52" t="s">
        <v>20</v>
      </c>
      <c r="C52" s="6">
        <v>1</v>
      </c>
      <c r="D52">
        <v>88</v>
      </c>
      <c r="E52">
        <f t="shared" si="0"/>
        <v>88</v>
      </c>
      <c r="F52" s="3">
        <f t="shared" si="1"/>
        <v>101.2</v>
      </c>
    </row>
    <row r="53" spans="1:7" ht="12.75">
      <c r="A53" t="s">
        <v>16</v>
      </c>
      <c r="B53" t="s">
        <v>21</v>
      </c>
      <c r="C53" s="6">
        <v>1</v>
      </c>
      <c r="D53">
        <v>363</v>
      </c>
      <c r="E53">
        <f t="shared" si="0"/>
        <v>363</v>
      </c>
      <c r="F53" s="3">
        <f t="shared" si="1"/>
        <v>417.45</v>
      </c>
      <c r="G53" s="3">
        <f>SUM(F45:F53)</f>
        <v>1363.9</v>
      </c>
    </row>
    <row r="54" spans="1:7" ht="15.75">
      <c r="A54" s="4" t="s">
        <v>55</v>
      </c>
      <c r="B54" s="4" t="s">
        <v>32</v>
      </c>
      <c r="C54" s="7">
        <v>1</v>
      </c>
      <c r="D54" s="4">
        <v>74</v>
      </c>
      <c r="E54" s="4">
        <f t="shared" si="0"/>
        <v>74</v>
      </c>
      <c r="F54" s="4">
        <f t="shared" si="1"/>
        <v>85.1</v>
      </c>
      <c r="G54">
        <f>SUM(F54)</f>
        <v>85.1</v>
      </c>
    </row>
  </sheetData>
  <sheetProtection formatCells="0" formatColumns="0" formatRows="0" insertColumns="0" insertRows="0" insertHyperlinks="0" deleteColumns="0" deleteRows="0" sort="0" autoFilter="0" pivotTables="0"/>
  <autoFilter ref="A1:H54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2013-09-18T13:52:02Z</dcterms:created>
  <dcterms:modified xsi:type="dcterms:W3CDTF">2013-09-19T07:02:01Z</dcterms:modified>
  <cp:category/>
  <cp:version/>
  <cp:contentType/>
  <cp:contentStatus/>
</cp:coreProperties>
</file>