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'Лист3'!$A$1:$H$53</definedName>
  </definedNames>
  <calcPr fullCalcOnLoad="1"/>
</workbook>
</file>

<file path=xl/sharedStrings.xml><?xml version="1.0" encoding="utf-8"?>
<sst xmlns="http://schemas.openxmlformats.org/spreadsheetml/2006/main" count="210" uniqueCount="90">
  <si>
    <r>
      <t>Yuly</t>
    </r>
    <r>
      <rPr>
        <sz val="9"/>
        <color indexed="8"/>
        <rFont val="Verdana"/>
        <family val="2"/>
      </rPr>
      <t> </t>
    </r>
  </si>
  <si>
    <t>Сплат З/П 75 Special Черное дерево 132,04 </t>
  </si>
  <si>
    <t>Сплат З/П 55 Детск Junior 3-8 лет Восток 107,43 </t>
  </si>
  <si>
    <t>Сплат З/П 55 Детск Junior 3-8 лет Запад 107,43 </t>
  </si>
  <si>
    <t>Сплат З/нить 30 Prof Мятн вол серебра 86,05 </t>
  </si>
  <si>
    <t>Сплат З/П 100 Prof Ультракомплекс 65,67 </t>
  </si>
  <si>
    <t>Сплат З/П 75 Special Органик 100,65 </t>
  </si>
  <si>
    <r>
      <t>hramcova_n</t>
    </r>
    <r>
      <rPr>
        <sz val="9"/>
        <color indexed="8"/>
        <rFont val="Verdana"/>
        <family val="2"/>
      </rPr>
      <t> </t>
    </r>
  </si>
  <si>
    <t>ПЦ-415 Сплат BМ СП 1500 авт COLOR без запаха 267,87 </t>
  </si>
  <si>
    <t>MAGIC FOAM / ПЕНКА ДЛЯ ПОЛОСТИ РТА С КАЛЬЦИЕМ И МОЛОЧНЫМИ ФЕРМЕНТАМИ </t>
  </si>
  <si>
    <t>Сплат З/П 100 Prof Ликвум-гель 75,99 </t>
  </si>
  <si>
    <t>Сплат Набор дорожный Биокальций 40+З/Щ 51,07 </t>
  </si>
  <si>
    <t>Сплат З/П 75 Special Мечта 119,00 </t>
  </si>
  <si>
    <t>Сплат Набор дорожный Отбеливание+ 40+З/Щ 51,07 </t>
  </si>
  <si>
    <t>Сплат З/Щ Junior Ассорти 73,20 </t>
  </si>
  <si>
    <r>
      <t>МарисО</t>
    </r>
    <r>
      <rPr>
        <sz val="9"/>
        <color indexed="8"/>
        <rFont val="Verdana"/>
        <family val="2"/>
      </rPr>
      <t> </t>
    </r>
  </si>
  <si>
    <t>Сплат З/П 100 Prof Зеленый чай 75,99 </t>
  </si>
  <si>
    <t>Сплат З/П 100 Prof Арктикум 93,53 </t>
  </si>
  <si>
    <t>Сплат З/П 100 Prof Максимум 93,53 </t>
  </si>
  <si>
    <t>Сплат З/Щ Prof Д/чувств.зубов средняя 77,98 - 1шт. </t>
  </si>
  <si>
    <t>Сплат З/Щ Prof Комплексный уход средняя 77,98 - 1шт. </t>
  </si>
  <si>
    <r>
      <t>lady.elena</t>
    </r>
    <r>
      <rPr>
        <sz val="9"/>
        <color indexed="8"/>
        <rFont val="Verdana"/>
        <family val="2"/>
      </rPr>
      <t> </t>
    </r>
  </si>
  <si>
    <t>ЖД-250 Сплат BM Конд 1500 д/белья Эвкалипт 197,38 </t>
  </si>
  <si>
    <t>Сплат Набор дорожный Ультракомпл.40+З/Щ 51,07 </t>
  </si>
  <si>
    <r>
      <t>Зелена</t>
    </r>
    <r>
      <rPr>
        <sz val="9"/>
        <color indexed="8"/>
        <rFont val="Verdana"/>
        <family val="2"/>
      </rPr>
      <t> </t>
    </r>
  </si>
  <si>
    <t>Сплат З/П 100 Prof Биокальций 65,67 2шт </t>
  </si>
  <si>
    <r>
      <t>ПеЧенЮшК@</t>
    </r>
    <r>
      <rPr>
        <sz val="9"/>
        <color indexed="8"/>
        <rFont val="Verdana"/>
        <family val="2"/>
      </rPr>
      <t> </t>
    </r>
  </si>
  <si>
    <t>Сплат З/П 100 Prof Биокальций 65,67 </t>
  </si>
  <si>
    <r>
      <t>ГригАлина</t>
    </r>
    <r>
      <rPr>
        <sz val="9"/>
        <color indexed="8"/>
        <rFont val="Verdana"/>
        <family val="2"/>
      </rPr>
      <t> </t>
    </r>
  </si>
  <si>
    <t>3 пенки детские с кальцием </t>
  </si>
  <si>
    <r>
      <t>Наталья948</t>
    </r>
    <r>
      <rPr>
        <sz val="9"/>
        <color indexed="8"/>
        <rFont val="Verdana"/>
        <family val="2"/>
      </rPr>
      <t> </t>
    </r>
  </si>
  <si>
    <t>Сплат З/Щ Prof Комплексный уход средняя 77,98 </t>
  </si>
  <si>
    <t>Сплат З/П 75 Special Чили 100,65 </t>
  </si>
  <si>
    <t>Сплат З/Щ Prof Отбеливающая жесткая 83,31 </t>
  </si>
  <si>
    <t>Сплат З/Щ Prof Отбеливающая Средняя 83,31 </t>
  </si>
  <si>
    <r>
      <t>Vesnyshka</t>
    </r>
    <r>
      <rPr>
        <sz val="9"/>
        <color indexed="8"/>
        <rFont val="Verdana"/>
        <family val="2"/>
      </rPr>
      <t> </t>
    </r>
  </si>
  <si>
    <t>Сплат З/П 75 Special Любовь 119,00 </t>
  </si>
  <si>
    <t>пасту с Магнолией(пишу с телефона,не могу копировать). И набор детский цена 174,8 за набор </t>
  </si>
  <si>
    <r>
      <t>*Tomusik*</t>
    </r>
    <r>
      <rPr>
        <sz val="9"/>
        <color indexed="8"/>
        <rFont val="Verdana"/>
        <family val="2"/>
      </rPr>
      <t> </t>
    </r>
  </si>
  <si>
    <t>Сплат З/П 100 Prof Отбеливание плюс 65,67 </t>
  </si>
  <si>
    <t>Сплат З/П 55 Детск Junior 0-4 года 114,55 </t>
  </si>
  <si>
    <r>
      <t>Шапокляк</t>
    </r>
    <r>
      <rPr>
        <sz val="9"/>
        <color indexed="8"/>
        <rFont val="Verdana"/>
        <family val="2"/>
      </rPr>
      <t> </t>
    </r>
  </si>
  <si>
    <t>ЖД-248 Сплат BM ЖМС 1500 д/деликатных тканей 260,82 </t>
  </si>
  <si>
    <t>ЭА-240 Сплат BМ ЖМС 450 Мята 94,46 - 2 шт. </t>
  </si>
  <si>
    <r>
      <t>Леди Осень</t>
    </r>
    <r>
      <rPr>
        <sz val="9"/>
        <color indexed="8"/>
        <rFont val="Verdana"/>
        <family val="2"/>
      </rPr>
      <t> </t>
    </r>
  </si>
  <si>
    <t>Сплат З/П 100 Prof Биокальций 65,67 - 1 шт. </t>
  </si>
  <si>
    <t>Сплат З/П 100 Prof Ультракомплекс 65,67 - 1 шт. </t>
  </si>
  <si>
    <r>
      <t>Платиновая</t>
    </r>
    <r>
      <rPr>
        <sz val="9"/>
        <color indexed="8"/>
        <rFont val="Verdana"/>
        <family val="2"/>
      </rPr>
      <t> </t>
    </r>
  </si>
  <si>
    <t>Сплат З/П 100 Prof Лечебные травы 65,67 - 1 шт. </t>
  </si>
  <si>
    <t>Сплат З/П 100 Prof Ультракомплекс 65,67 - 1 шт.</t>
  </si>
  <si>
    <t>ПЕНКА ДЛЯ ПОЛОСТИ РТА С КАЛЬЦИЕМ И МОЛОЧНЫМИ ФЕРМЕНТАМИ -3</t>
  </si>
  <si>
    <t>ПЕНКА ДЛЯ ПОЛОСТИ РТА С КАЛЬЦИЕМ И МОЛОЧНЫМИ ФЕРМЕНТАМИ</t>
  </si>
  <si>
    <t xml:space="preserve">НВ-410 Сплат Набор З/П 30 Детск Juicy Set *3 </t>
  </si>
  <si>
    <r>
      <t xml:space="preserve">МГ-164 Сплат З/П 75 Special Магнолия </t>
    </r>
    <r>
      <rPr>
        <b/>
        <sz val="8"/>
        <color indexed="63"/>
        <rFont val="Verdana"/>
        <family val="2"/>
      </rPr>
      <t>117,8</t>
    </r>
    <r>
      <rPr>
        <sz val="8"/>
        <color indexed="63"/>
        <rFont val="Verdana"/>
        <family val="2"/>
      </rPr>
      <t> </t>
    </r>
  </si>
  <si>
    <t>пасту с Магнолией</t>
  </si>
  <si>
    <t>ник</t>
  </si>
  <si>
    <t>наименование</t>
  </si>
  <si>
    <t>кол-во</t>
  </si>
  <si>
    <t>цена</t>
  </si>
  <si>
    <t>сумма</t>
  </si>
  <si>
    <t>к сдаче</t>
  </si>
  <si>
    <t>Сплат З/П 100 Prof Биокальций</t>
  </si>
  <si>
    <t xml:space="preserve">Сплат З/П 100 Prof Биокальций </t>
  </si>
  <si>
    <t xml:space="preserve">Сплат З/П 100 Prof Зеленый чай </t>
  </si>
  <si>
    <t xml:space="preserve">Сплат З/П 100 Prof Лечебные травы </t>
  </si>
  <si>
    <t>Сплат З/П 100 Prof Ликвум-гель</t>
  </si>
  <si>
    <t>Сплат З/П 100 Prof Максимум</t>
  </si>
  <si>
    <t xml:space="preserve">Сплат З/П 100 Prof Отбеливание плюс </t>
  </si>
  <si>
    <t xml:space="preserve">Сплат З/П 100 Prof Ультракомплекс </t>
  </si>
  <si>
    <t>Сплат З/П 100 Prof Ультракомплекс</t>
  </si>
  <si>
    <t xml:space="preserve">Сплат З/П 55 Детск Junior 0-4 года </t>
  </si>
  <si>
    <t xml:space="preserve">Сплат З/П 55 Детск Junior 3-8 лет Восток </t>
  </si>
  <si>
    <t>Сплат З/П 55 Детск Junior 3-8 лет Запад</t>
  </si>
  <si>
    <t xml:space="preserve">Сплат З/П 75 Special Любовь </t>
  </si>
  <si>
    <t>Сплат З/П 75 Special Мечта</t>
  </si>
  <si>
    <t xml:space="preserve">Сплат З/П 75 Special Органик </t>
  </si>
  <si>
    <t xml:space="preserve">Сплат З/П 75 Special Черное дерево </t>
  </si>
  <si>
    <t xml:space="preserve">Сплат З/П 75 Special Чили </t>
  </si>
  <si>
    <t xml:space="preserve">Сплат З/Щ Junior Ассорти </t>
  </si>
  <si>
    <t>Сплат З/Щ Prof Д/чувств.зубов средняя</t>
  </si>
  <si>
    <t>Сплат З/Щ Prof Комплексный уход средняя</t>
  </si>
  <si>
    <t xml:space="preserve">Сплат З/Щ Prof Комплексный уход средняя </t>
  </si>
  <si>
    <t>Сплат З/Щ Prof Отбеливающая жесткая</t>
  </si>
  <si>
    <t xml:space="preserve">Сплат З/Щ Prof Отбеливающая Средняя </t>
  </si>
  <si>
    <t xml:space="preserve">Сплат Набор дорожный Биокальций 40+З/Щ </t>
  </si>
  <si>
    <t xml:space="preserve">Сплат Набор дорожный Отбеливание+ 40+З/Щ </t>
  </si>
  <si>
    <t xml:space="preserve"> набор детский </t>
  </si>
  <si>
    <t>сдано</t>
  </si>
  <si>
    <t>Сплат З/П 100 Prof Арктикум</t>
  </si>
  <si>
    <t xml:space="preserve">ЭА-240 Сплат BМ ЖМС 450 Мята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</si>
</sst>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6">
    <font>
      <sz val="10"/>
      <name val="Arial"/>
      <family val="0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63"/>
      <name val="Verdana"/>
      <family val="2"/>
    </font>
    <font>
      <b/>
      <sz val="8"/>
      <color indexed="63"/>
      <name val="Verdan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185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7"/>
  <sheetViews>
    <sheetView workbookViewId="0" topLeftCell="A4">
      <selection activeCell="B50" sqref="B50"/>
    </sheetView>
  </sheetViews>
  <sheetFormatPr defaultColWidth="9.140625" defaultRowHeight="12.75"/>
  <cols>
    <col min="2" max="2" width="72.00390625" style="0" customWidth="1"/>
  </cols>
  <sheetData>
    <row r="2" spans="1:2" ht="12.75">
      <c r="A2" s="1" t="s">
        <v>28</v>
      </c>
      <c r="B2" s="2" t="s">
        <v>50</v>
      </c>
    </row>
    <row r="3" spans="1:2" ht="12.75">
      <c r="A3" s="1" t="s">
        <v>7</v>
      </c>
      <c r="B3" s="2" t="s">
        <v>51</v>
      </c>
    </row>
    <row r="4" spans="1:2" ht="12.75">
      <c r="A4" s="1" t="s">
        <v>41</v>
      </c>
      <c r="B4" s="2" t="s">
        <v>42</v>
      </c>
    </row>
    <row r="5" spans="1:2" ht="12.75">
      <c r="A5" s="1" t="s">
        <v>21</v>
      </c>
      <c r="B5" s="2" t="s">
        <v>22</v>
      </c>
    </row>
    <row r="6" spans="1:2" ht="12.75">
      <c r="A6" s="1" t="s">
        <v>41</v>
      </c>
      <c r="B6" s="2" t="s">
        <v>22</v>
      </c>
    </row>
    <row r="7" spans="1:2" ht="12.75">
      <c r="A7" s="1" t="s">
        <v>35</v>
      </c>
      <c r="B7" s="2" t="s">
        <v>37</v>
      </c>
    </row>
    <row r="8" spans="1:2" ht="12.75">
      <c r="A8" s="1" t="s">
        <v>7</v>
      </c>
      <c r="B8" s="2" t="s">
        <v>8</v>
      </c>
    </row>
    <row r="9" spans="1:2" ht="12.75">
      <c r="A9" s="1" t="s">
        <v>38</v>
      </c>
      <c r="B9" s="2"/>
    </row>
    <row r="10" spans="1:2" ht="12.75">
      <c r="A10" s="1" t="s">
        <v>0</v>
      </c>
      <c r="B10" s="2" t="s">
        <v>4</v>
      </c>
    </row>
    <row r="11" spans="1:2" ht="12.75">
      <c r="A11" s="1" t="s">
        <v>15</v>
      </c>
      <c r="B11" s="2" t="s">
        <v>17</v>
      </c>
    </row>
    <row r="12" spans="1:2" ht="12.75">
      <c r="A12" s="1" t="s">
        <v>21</v>
      </c>
      <c r="B12" s="2" t="s">
        <v>17</v>
      </c>
    </row>
    <row r="13" spans="1:2" ht="12.75">
      <c r="A13" s="1" t="s">
        <v>44</v>
      </c>
      <c r="B13" s="2" t="s">
        <v>45</v>
      </c>
    </row>
    <row r="14" spans="1:2" ht="12.75">
      <c r="A14" s="1" t="s">
        <v>24</v>
      </c>
      <c r="B14" s="2" t="s">
        <v>25</v>
      </c>
    </row>
    <row r="15" spans="1:2" ht="12.75">
      <c r="A15" s="1" t="s">
        <v>26</v>
      </c>
      <c r="B15" s="2" t="s">
        <v>27</v>
      </c>
    </row>
    <row r="16" spans="1:2" ht="12.75">
      <c r="A16" s="1" t="s">
        <v>15</v>
      </c>
      <c r="B16" s="2" t="s">
        <v>16</v>
      </c>
    </row>
    <row r="17" spans="1:2" ht="12.75">
      <c r="A17" s="1" t="s">
        <v>47</v>
      </c>
      <c r="B17" s="2" t="s">
        <v>48</v>
      </c>
    </row>
    <row r="18" spans="1:2" ht="12.75">
      <c r="A18" s="1" t="s">
        <v>7</v>
      </c>
      <c r="B18" s="2" t="s">
        <v>10</v>
      </c>
    </row>
    <row r="19" spans="1:2" ht="12.75">
      <c r="A19" s="1" t="s">
        <v>21</v>
      </c>
      <c r="B19" s="2" t="s">
        <v>10</v>
      </c>
    </row>
    <row r="20" spans="1:2" ht="12.75">
      <c r="A20" s="1" t="s">
        <v>26</v>
      </c>
      <c r="B20" s="2" t="s">
        <v>10</v>
      </c>
    </row>
    <row r="21" spans="1:2" ht="12.75">
      <c r="A21" s="1" t="s">
        <v>30</v>
      </c>
      <c r="B21" s="2" t="s">
        <v>10</v>
      </c>
    </row>
    <row r="22" spans="1:2" ht="12.75">
      <c r="A22" s="1" t="s">
        <v>15</v>
      </c>
      <c r="B22" s="2" t="s">
        <v>18</v>
      </c>
    </row>
    <row r="23" spans="1:2" ht="12.75">
      <c r="A23" s="1" t="s">
        <v>38</v>
      </c>
      <c r="B23" s="2" t="s">
        <v>39</v>
      </c>
    </row>
    <row r="24" spans="1:2" ht="12.75">
      <c r="A24" s="1" t="s">
        <v>47</v>
      </c>
      <c r="B24" s="2" t="s">
        <v>49</v>
      </c>
    </row>
    <row r="25" spans="1:2" ht="12.75">
      <c r="A25" s="1" t="s">
        <v>44</v>
      </c>
      <c r="B25" s="2" t="s">
        <v>46</v>
      </c>
    </row>
    <row r="26" spans="1:2" ht="12.75">
      <c r="A26" s="1" t="s">
        <v>0</v>
      </c>
      <c r="B26" s="2" t="s">
        <v>5</v>
      </c>
    </row>
    <row r="27" spans="1:2" ht="12.75">
      <c r="A27" s="1" t="s">
        <v>21</v>
      </c>
      <c r="B27" s="2" t="s">
        <v>5</v>
      </c>
    </row>
    <row r="28" spans="1:2" ht="12.75">
      <c r="A28" s="1" t="s">
        <v>38</v>
      </c>
      <c r="B28" s="2" t="s">
        <v>40</v>
      </c>
    </row>
    <row r="29" spans="1:2" ht="12.75">
      <c r="A29" s="1" t="s">
        <v>0</v>
      </c>
      <c r="B29" s="2" t="s">
        <v>2</v>
      </c>
    </row>
    <row r="30" spans="1:2" ht="12.75">
      <c r="A30" s="1" t="s">
        <v>0</v>
      </c>
      <c r="B30" s="2" t="s">
        <v>3</v>
      </c>
    </row>
    <row r="31" spans="1:2" ht="12.75">
      <c r="A31" s="1" t="s">
        <v>35</v>
      </c>
      <c r="B31" s="2" t="s">
        <v>36</v>
      </c>
    </row>
    <row r="32" spans="1:2" ht="12.75">
      <c r="A32" s="1" t="s">
        <v>7</v>
      </c>
      <c r="B32" s="2" t="s">
        <v>12</v>
      </c>
    </row>
    <row r="33" spans="1:2" ht="12.75">
      <c r="A33" s="1" t="s">
        <v>0</v>
      </c>
      <c r="B33" s="2" t="s">
        <v>6</v>
      </c>
    </row>
    <row r="34" spans="1:2" ht="12.75">
      <c r="A34" s="1" t="s">
        <v>0</v>
      </c>
      <c r="B34" s="2" t="s">
        <v>1</v>
      </c>
    </row>
    <row r="35" spans="1:2" ht="12.75">
      <c r="A35" s="1" t="s">
        <v>30</v>
      </c>
      <c r="B35" s="2" t="s">
        <v>1</v>
      </c>
    </row>
    <row r="36" spans="1:2" ht="12.75">
      <c r="A36" s="1" t="s">
        <v>30</v>
      </c>
      <c r="B36" s="2" t="s">
        <v>32</v>
      </c>
    </row>
    <row r="37" spans="1:2" ht="12.75">
      <c r="A37" s="1" t="s">
        <v>35</v>
      </c>
      <c r="B37" s="2" t="s">
        <v>32</v>
      </c>
    </row>
    <row r="38" spans="1:2" ht="12.75">
      <c r="A38" s="1" t="s">
        <v>7</v>
      </c>
      <c r="B38" s="2" t="s">
        <v>14</v>
      </c>
    </row>
    <row r="39" spans="1:2" ht="12.75">
      <c r="A39" s="1" t="s">
        <v>15</v>
      </c>
      <c r="B39" s="2" t="s">
        <v>19</v>
      </c>
    </row>
    <row r="40" spans="1:2" ht="12.75">
      <c r="A40" s="1" t="s">
        <v>15</v>
      </c>
      <c r="B40" s="2" t="s">
        <v>20</v>
      </c>
    </row>
    <row r="41" spans="1:2" ht="12.75">
      <c r="A41" s="1" t="s">
        <v>30</v>
      </c>
      <c r="B41" s="2" t="s">
        <v>31</v>
      </c>
    </row>
    <row r="42" spans="1:2" ht="12.75">
      <c r="A42" s="1" t="s">
        <v>30</v>
      </c>
      <c r="B42" s="2" t="s">
        <v>33</v>
      </c>
    </row>
    <row r="43" spans="1:2" ht="12.75">
      <c r="A43" s="1" t="s">
        <v>30</v>
      </c>
      <c r="B43" s="2" t="s">
        <v>34</v>
      </c>
    </row>
    <row r="44" spans="1:2" ht="12.75">
      <c r="A44" s="1" t="s">
        <v>7</v>
      </c>
      <c r="B44" s="2" t="s">
        <v>11</v>
      </c>
    </row>
    <row r="45" spans="1:2" ht="12.75">
      <c r="A45" s="1" t="s">
        <v>7</v>
      </c>
      <c r="B45" s="2" t="s">
        <v>13</v>
      </c>
    </row>
    <row r="46" spans="1:2" ht="12.75">
      <c r="A46" s="1" t="s">
        <v>21</v>
      </c>
      <c r="B46" s="2" t="s">
        <v>23</v>
      </c>
    </row>
    <row r="47" spans="1:2" ht="12.75">
      <c r="A47" s="1" t="s">
        <v>41</v>
      </c>
      <c r="B47" s="2" t="s">
        <v>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A34" sqref="A34"/>
    </sheetView>
  </sheetViews>
  <sheetFormatPr defaultColWidth="9.140625" defaultRowHeight="12.75"/>
  <cols>
    <col min="1" max="1" width="66.421875" style="0" customWidth="1"/>
  </cols>
  <sheetData>
    <row r="1" spans="1:2" ht="12.75">
      <c r="A1" s="2" t="s">
        <v>51</v>
      </c>
      <c r="B1">
        <v>4</v>
      </c>
    </row>
    <row r="2" spans="1:2" ht="12.75">
      <c r="A2" s="2" t="s">
        <v>42</v>
      </c>
      <c r="B2">
        <v>1</v>
      </c>
    </row>
    <row r="3" spans="1:2" ht="12.75">
      <c r="A3" s="2" t="s">
        <v>22</v>
      </c>
      <c r="B3">
        <v>2</v>
      </c>
    </row>
    <row r="4" spans="1:2" ht="12.75">
      <c r="A4" s="3" t="s">
        <v>52</v>
      </c>
      <c r="B4">
        <v>1</v>
      </c>
    </row>
    <row r="5" spans="1:2" ht="12.75">
      <c r="A5" s="3" t="s">
        <v>53</v>
      </c>
      <c r="B5">
        <v>1</v>
      </c>
    </row>
    <row r="6" spans="1:2" ht="12.75">
      <c r="A6" s="2" t="s">
        <v>8</v>
      </c>
      <c r="B6">
        <v>1</v>
      </c>
    </row>
    <row r="7" spans="1:2" ht="12.75">
      <c r="A7" s="2" t="s">
        <v>4</v>
      </c>
      <c r="B7">
        <v>1</v>
      </c>
    </row>
    <row r="8" spans="1:2" ht="12.75">
      <c r="A8" s="2" t="s">
        <v>17</v>
      </c>
      <c r="B8">
        <v>2</v>
      </c>
    </row>
    <row r="9" spans="1:2" ht="12.75">
      <c r="A9" s="2" t="s">
        <v>27</v>
      </c>
      <c r="B9">
        <v>4</v>
      </c>
    </row>
    <row r="10" spans="1:2" ht="12.75">
      <c r="A10" s="2" t="s">
        <v>16</v>
      </c>
      <c r="B10">
        <v>1</v>
      </c>
    </row>
    <row r="11" spans="1:2" ht="12.75">
      <c r="A11" s="2" t="s">
        <v>48</v>
      </c>
      <c r="B11">
        <v>1</v>
      </c>
    </row>
    <row r="12" spans="1:2" ht="12.75">
      <c r="A12" s="2" t="s">
        <v>10</v>
      </c>
      <c r="B12">
        <v>4</v>
      </c>
    </row>
    <row r="13" spans="1:2" ht="12.75">
      <c r="A13" s="2" t="s">
        <v>18</v>
      </c>
      <c r="B13">
        <v>1</v>
      </c>
    </row>
    <row r="14" spans="1:2" ht="12.75">
      <c r="A14" s="2" t="s">
        <v>39</v>
      </c>
      <c r="B14">
        <v>1</v>
      </c>
    </row>
    <row r="15" spans="1:2" ht="12.75">
      <c r="A15" s="2" t="s">
        <v>5</v>
      </c>
      <c r="B15">
        <v>4</v>
      </c>
    </row>
    <row r="16" spans="1:2" ht="12.75">
      <c r="A16" s="2" t="s">
        <v>40</v>
      </c>
      <c r="B16">
        <v>1</v>
      </c>
    </row>
    <row r="17" spans="1:2" ht="12.75">
      <c r="A17" s="2" t="s">
        <v>2</v>
      </c>
      <c r="B17">
        <v>1</v>
      </c>
    </row>
    <row r="18" spans="1:2" ht="12.75">
      <c r="A18" s="2" t="s">
        <v>3</v>
      </c>
      <c r="B18">
        <v>1</v>
      </c>
    </row>
    <row r="19" spans="1:2" ht="12.75">
      <c r="A19" s="2" t="s">
        <v>36</v>
      </c>
      <c r="B19">
        <v>1</v>
      </c>
    </row>
    <row r="20" spans="1:2" ht="12.75">
      <c r="A20" s="2" t="s">
        <v>12</v>
      </c>
      <c r="B20">
        <v>1</v>
      </c>
    </row>
    <row r="21" spans="1:2" ht="12.75">
      <c r="A21" s="2" t="s">
        <v>6</v>
      </c>
      <c r="B21">
        <v>1</v>
      </c>
    </row>
    <row r="22" spans="1:2" ht="12.75">
      <c r="A22" s="2" t="s">
        <v>1</v>
      </c>
      <c r="B22">
        <v>2</v>
      </c>
    </row>
    <row r="23" spans="1:2" ht="12.75">
      <c r="A23" s="2" t="s">
        <v>32</v>
      </c>
      <c r="B23">
        <v>2</v>
      </c>
    </row>
    <row r="24" spans="1:2" ht="12.75">
      <c r="A24" s="2" t="s">
        <v>14</v>
      </c>
      <c r="B24">
        <v>1</v>
      </c>
    </row>
    <row r="25" spans="1:2" ht="12.75">
      <c r="A25" s="2" t="s">
        <v>19</v>
      </c>
      <c r="B25">
        <v>1</v>
      </c>
    </row>
    <row r="26" spans="1:2" ht="12.75">
      <c r="A26" s="2" t="s">
        <v>31</v>
      </c>
      <c r="B26">
        <v>2</v>
      </c>
    </row>
    <row r="27" spans="1:2" ht="12.75">
      <c r="A27" s="2" t="s">
        <v>33</v>
      </c>
      <c r="B27">
        <v>1</v>
      </c>
    </row>
    <row r="28" spans="1:2" ht="12.75">
      <c r="A28" s="2" t="s">
        <v>34</v>
      </c>
      <c r="B28">
        <v>1</v>
      </c>
    </row>
    <row r="29" spans="1:2" ht="12.75">
      <c r="A29" s="2" t="s">
        <v>11</v>
      </c>
      <c r="B29">
        <v>1</v>
      </c>
    </row>
    <row r="30" spans="1:2" ht="12.75">
      <c r="A30" s="2" t="s">
        <v>13</v>
      </c>
      <c r="B30">
        <v>1</v>
      </c>
    </row>
    <row r="31" spans="1:2" ht="12.75">
      <c r="A31" s="2" t="s">
        <v>23</v>
      </c>
      <c r="B31">
        <v>1</v>
      </c>
    </row>
    <row r="32" spans="1:2" ht="12.75">
      <c r="A32" s="2" t="s">
        <v>43</v>
      </c>
      <c r="B32"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G10" sqref="G9:G10"/>
    </sheetView>
  </sheetViews>
  <sheetFormatPr defaultColWidth="9.140625" defaultRowHeight="12.75"/>
  <cols>
    <col min="1" max="1" width="18.140625" style="0" customWidth="1"/>
    <col min="2" max="2" width="44.28125" style="0" customWidth="1"/>
  </cols>
  <sheetData>
    <row r="1" spans="1:8" ht="12.75">
      <c r="A1" t="s">
        <v>55</v>
      </c>
      <c r="B1" t="s">
        <v>56</v>
      </c>
      <c r="C1" t="s">
        <v>57</v>
      </c>
      <c r="D1" t="s">
        <v>58</v>
      </c>
      <c r="E1" t="s">
        <v>59</v>
      </c>
      <c r="F1" s="4">
        <v>0.1</v>
      </c>
      <c r="G1" s="4" t="s">
        <v>60</v>
      </c>
      <c r="H1" t="s">
        <v>87</v>
      </c>
    </row>
    <row r="2" spans="1:6" ht="12.75">
      <c r="A2" s="1" t="s">
        <v>0</v>
      </c>
      <c r="B2" s="2" t="s">
        <v>76</v>
      </c>
      <c r="C2">
        <v>1</v>
      </c>
      <c r="D2">
        <v>144.12</v>
      </c>
      <c r="E2">
        <f>C2*D2</f>
        <v>144.12</v>
      </c>
      <c r="F2" s="5">
        <f>E2+E2*10/100</f>
        <v>158.532</v>
      </c>
    </row>
    <row r="3" spans="1:6" ht="12.75">
      <c r="A3" s="1" t="s">
        <v>0</v>
      </c>
      <c r="B3" s="2" t="s">
        <v>71</v>
      </c>
      <c r="C3">
        <v>1</v>
      </c>
      <c r="D3">
        <v>114.78</v>
      </c>
      <c r="E3">
        <f aca="true" t="shared" si="0" ref="E3:E53">C3*D3</f>
        <v>114.78</v>
      </c>
      <c r="F3" s="5">
        <f>E3+E3*10/100</f>
        <v>126.258</v>
      </c>
    </row>
    <row r="4" spans="1:6" ht="12.75">
      <c r="A4" s="1" t="s">
        <v>0</v>
      </c>
      <c r="B4" s="2" t="s">
        <v>72</v>
      </c>
      <c r="C4">
        <v>1</v>
      </c>
      <c r="D4">
        <v>114.78</v>
      </c>
      <c r="E4">
        <f t="shared" si="0"/>
        <v>114.78</v>
      </c>
      <c r="F4" s="5">
        <f>E4+E4*10/100</f>
        <v>126.258</v>
      </c>
    </row>
    <row r="5" spans="1:6" ht="12.75">
      <c r="A5" s="1" t="s">
        <v>0</v>
      </c>
      <c r="B5" s="2" t="s">
        <v>69</v>
      </c>
      <c r="C5">
        <v>1</v>
      </c>
      <c r="D5">
        <v>71.53</v>
      </c>
      <c r="E5">
        <f t="shared" si="0"/>
        <v>71.53</v>
      </c>
      <c r="F5" s="5">
        <f>E5+E5*10/100</f>
        <v>78.683</v>
      </c>
    </row>
    <row r="6" spans="1:7" ht="12.75">
      <c r="A6" s="1" t="s">
        <v>0</v>
      </c>
      <c r="B6" s="2" t="s">
        <v>75</v>
      </c>
      <c r="C6">
        <v>1</v>
      </c>
      <c r="D6">
        <v>110.13</v>
      </c>
      <c r="E6">
        <f t="shared" si="0"/>
        <v>110.13</v>
      </c>
      <c r="F6" s="5">
        <f>E6+E6*10/100</f>
        <v>121.143</v>
      </c>
      <c r="G6" s="6">
        <f>SUM(F2:F6)</f>
        <v>610.874</v>
      </c>
    </row>
    <row r="7" spans="1:7" ht="12.75">
      <c r="A7" s="1"/>
      <c r="B7" s="2"/>
      <c r="E7">
        <f t="shared" si="0"/>
        <v>0</v>
      </c>
      <c r="G7" s="6"/>
    </row>
    <row r="8" spans="1:7" ht="12.75">
      <c r="A8" s="1" t="s">
        <v>7</v>
      </c>
      <c r="B8" s="2" t="s">
        <v>9</v>
      </c>
      <c r="C8">
        <v>1</v>
      </c>
      <c r="D8">
        <v>113.33</v>
      </c>
      <c r="E8">
        <f t="shared" si="0"/>
        <v>113.33</v>
      </c>
      <c r="F8" s="5">
        <f aca="true" t="shared" si="1" ref="F8:F13">E8+E8*10/100</f>
        <v>124.663</v>
      </c>
      <c r="G8" s="6"/>
    </row>
    <row r="9" spans="1:7" ht="12.75">
      <c r="A9" s="1" t="s">
        <v>7</v>
      </c>
      <c r="B9" s="2" t="s">
        <v>65</v>
      </c>
      <c r="C9">
        <v>1</v>
      </c>
      <c r="D9">
        <v>82.77</v>
      </c>
      <c r="E9">
        <f t="shared" si="0"/>
        <v>82.77</v>
      </c>
      <c r="F9" s="5">
        <f t="shared" si="1"/>
        <v>91.047</v>
      </c>
      <c r="G9" s="6"/>
    </row>
    <row r="10" spans="1:7" ht="12.75">
      <c r="A10" s="1" t="s">
        <v>7</v>
      </c>
      <c r="B10" s="2" t="s">
        <v>84</v>
      </c>
      <c r="C10">
        <v>1</v>
      </c>
      <c r="D10">
        <v>55.62</v>
      </c>
      <c r="E10">
        <f t="shared" si="0"/>
        <v>55.62</v>
      </c>
      <c r="F10" s="5">
        <f t="shared" si="1"/>
        <v>61.181999999999995</v>
      </c>
      <c r="G10" s="6"/>
    </row>
    <row r="11" spans="1:7" ht="12.75">
      <c r="A11" s="1" t="s">
        <v>7</v>
      </c>
      <c r="B11" s="2" t="s">
        <v>74</v>
      </c>
      <c r="C11">
        <v>1</v>
      </c>
      <c r="D11">
        <v>129.6</v>
      </c>
      <c r="E11">
        <f t="shared" si="0"/>
        <v>129.6</v>
      </c>
      <c r="F11" s="5">
        <f t="shared" si="1"/>
        <v>142.56</v>
      </c>
      <c r="G11" s="6"/>
    </row>
    <row r="12" spans="1:7" ht="12.75">
      <c r="A12" s="1" t="s">
        <v>7</v>
      </c>
      <c r="B12" s="2" t="s">
        <v>85</v>
      </c>
      <c r="C12">
        <v>1</v>
      </c>
      <c r="D12">
        <v>55.62</v>
      </c>
      <c r="E12">
        <f t="shared" si="0"/>
        <v>55.62</v>
      </c>
      <c r="F12" s="5">
        <f t="shared" si="1"/>
        <v>61.181999999999995</v>
      </c>
      <c r="G12" s="6"/>
    </row>
    <row r="13" spans="1:7" ht="12.75">
      <c r="A13" s="1" t="s">
        <v>7</v>
      </c>
      <c r="B13" s="2" t="s">
        <v>78</v>
      </c>
      <c r="C13">
        <v>1</v>
      </c>
      <c r="D13">
        <v>75.92</v>
      </c>
      <c r="E13">
        <f t="shared" si="0"/>
        <v>75.92</v>
      </c>
      <c r="F13" s="5">
        <f t="shared" si="1"/>
        <v>83.512</v>
      </c>
      <c r="G13" s="6">
        <f>SUM(F8:F13)</f>
        <v>564.146</v>
      </c>
    </row>
    <row r="14" spans="1:7" ht="12.75">
      <c r="A14" s="1"/>
      <c r="B14" s="2"/>
      <c r="E14">
        <f t="shared" si="0"/>
        <v>0</v>
      </c>
      <c r="G14" s="6"/>
    </row>
    <row r="15" spans="1:7" ht="12.75">
      <c r="A15" s="1" t="s">
        <v>15</v>
      </c>
      <c r="B15" s="2" t="s">
        <v>63</v>
      </c>
      <c r="C15">
        <v>1</v>
      </c>
      <c r="D15">
        <v>82.77</v>
      </c>
      <c r="E15">
        <f t="shared" si="0"/>
        <v>82.77</v>
      </c>
      <c r="F15" s="5">
        <f>E15+E15*10/100</f>
        <v>91.047</v>
      </c>
      <c r="G15" s="6"/>
    </row>
    <row r="16" spans="1:7" ht="12.75">
      <c r="A16" s="1" t="s">
        <v>15</v>
      </c>
      <c r="B16" s="2" t="s">
        <v>88</v>
      </c>
      <c r="C16">
        <v>1</v>
      </c>
      <c r="D16">
        <v>97</v>
      </c>
      <c r="E16">
        <f t="shared" si="0"/>
        <v>97</v>
      </c>
      <c r="F16" s="5">
        <f>E16+E16*10/100</f>
        <v>106.7</v>
      </c>
      <c r="G16" s="6"/>
    </row>
    <row r="17" spans="1:7" ht="12.75">
      <c r="A17" s="1" t="s">
        <v>15</v>
      </c>
      <c r="B17" s="2" t="s">
        <v>66</v>
      </c>
      <c r="C17">
        <v>1</v>
      </c>
      <c r="D17">
        <v>97</v>
      </c>
      <c r="E17">
        <f t="shared" si="0"/>
        <v>97</v>
      </c>
      <c r="F17" s="5">
        <f>E17+E17*10/100</f>
        <v>106.7</v>
      </c>
      <c r="G17" s="6"/>
    </row>
    <row r="18" spans="1:7" ht="12.75">
      <c r="A18" s="1" t="s">
        <v>15</v>
      </c>
      <c r="B18" s="2" t="s">
        <v>79</v>
      </c>
      <c r="C18">
        <v>1</v>
      </c>
      <c r="D18">
        <v>81.36</v>
      </c>
      <c r="E18">
        <f t="shared" si="0"/>
        <v>81.36</v>
      </c>
      <c r="F18" s="5">
        <f>E18+E18*10/100</f>
        <v>89.496</v>
      </c>
      <c r="G18" s="6"/>
    </row>
    <row r="19" spans="1:7" ht="12.75">
      <c r="A19" s="1" t="s">
        <v>15</v>
      </c>
      <c r="B19" s="2" t="s">
        <v>80</v>
      </c>
      <c r="C19">
        <v>1</v>
      </c>
      <c r="D19">
        <v>81.36</v>
      </c>
      <c r="E19">
        <f t="shared" si="0"/>
        <v>81.36</v>
      </c>
      <c r="F19" s="5">
        <f>E19+E19*10/100</f>
        <v>89.496</v>
      </c>
      <c r="G19" s="6">
        <f>SUM(F15:F19)</f>
        <v>483.43899999999996</v>
      </c>
    </row>
    <row r="20" spans="1:7" ht="12.75">
      <c r="A20" s="1"/>
      <c r="B20" s="2"/>
      <c r="E20">
        <f t="shared" si="0"/>
        <v>0</v>
      </c>
      <c r="G20" s="6"/>
    </row>
    <row r="21" spans="1:7" ht="12.75">
      <c r="A21" s="1" t="s">
        <v>21</v>
      </c>
      <c r="B21" s="2" t="s">
        <v>65</v>
      </c>
      <c r="C21">
        <v>1</v>
      </c>
      <c r="D21">
        <v>82.77</v>
      </c>
      <c r="E21">
        <f t="shared" si="0"/>
        <v>82.77</v>
      </c>
      <c r="F21" s="5">
        <f>E21+E21*10/100</f>
        <v>91.047</v>
      </c>
      <c r="G21" s="6"/>
    </row>
    <row r="22" spans="1:7" ht="12.75">
      <c r="A22" s="1" t="s">
        <v>21</v>
      </c>
      <c r="B22" s="2" t="s">
        <v>88</v>
      </c>
      <c r="C22">
        <v>1</v>
      </c>
      <c r="D22">
        <v>97</v>
      </c>
      <c r="E22">
        <f t="shared" si="0"/>
        <v>97</v>
      </c>
      <c r="F22" s="5">
        <f>E22+E22*10/100</f>
        <v>106.7</v>
      </c>
      <c r="G22" s="6"/>
    </row>
    <row r="23" spans="1:7" ht="12.75">
      <c r="A23" s="1" t="s">
        <v>21</v>
      </c>
      <c r="B23" s="2" t="s">
        <v>69</v>
      </c>
      <c r="C23">
        <v>1</v>
      </c>
      <c r="D23">
        <v>71.53</v>
      </c>
      <c r="E23">
        <f t="shared" si="0"/>
        <v>71.53</v>
      </c>
      <c r="F23" s="5">
        <f>E23+E23*10/100</f>
        <v>78.683</v>
      </c>
      <c r="G23" s="6">
        <f>SUM(F21:F23)</f>
        <v>276.43</v>
      </c>
    </row>
    <row r="24" spans="1:7" ht="12.75">
      <c r="A24" s="1"/>
      <c r="B24" s="2"/>
      <c r="E24">
        <f t="shared" si="0"/>
        <v>0</v>
      </c>
      <c r="G24" s="6"/>
    </row>
    <row r="25" spans="1:7" ht="12.75">
      <c r="A25" s="1" t="s">
        <v>24</v>
      </c>
      <c r="B25" s="2" t="s">
        <v>61</v>
      </c>
      <c r="C25">
        <v>2</v>
      </c>
      <c r="D25">
        <v>71.53</v>
      </c>
      <c r="E25">
        <f t="shared" si="0"/>
        <v>143.06</v>
      </c>
      <c r="F25" s="5">
        <f>E25+E25*10/100</f>
        <v>157.366</v>
      </c>
      <c r="G25" s="6">
        <f>SUM(F25)</f>
        <v>157.366</v>
      </c>
    </row>
    <row r="26" spans="1:7" ht="12.75">
      <c r="A26" s="1"/>
      <c r="B26" s="2"/>
      <c r="E26">
        <f t="shared" si="0"/>
        <v>0</v>
      </c>
      <c r="G26" s="6"/>
    </row>
    <row r="27" spans="1:7" ht="12.75">
      <c r="A27" s="1" t="s">
        <v>26</v>
      </c>
      <c r="B27" s="2" t="s">
        <v>65</v>
      </c>
      <c r="C27">
        <v>1</v>
      </c>
      <c r="D27">
        <v>82.77</v>
      </c>
      <c r="E27">
        <f t="shared" si="0"/>
        <v>82.77</v>
      </c>
      <c r="F27" s="5">
        <f>E27+E27*10/100</f>
        <v>91.047</v>
      </c>
      <c r="G27" s="6"/>
    </row>
    <row r="28" spans="1:7" ht="12.75">
      <c r="A28" s="1" t="s">
        <v>26</v>
      </c>
      <c r="B28" s="2" t="s">
        <v>62</v>
      </c>
      <c r="C28">
        <v>1</v>
      </c>
      <c r="D28">
        <v>71.53</v>
      </c>
      <c r="E28">
        <f t="shared" si="0"/>
        <v>71.53</v>
      </c>
      <c r="F28" s="5">
        <f>E28+E28*10/100</f>
        <v>78.683</v>
      </c>
      <c r="G28" s="6">
        <f>SUM(F27:F28)</f>
        <v>169.73000000000002</v>
      </c>
    </row>
    <row r="29" spans="1:7" ht="12.75">
      <c r="A29" s="1"/>
      <c r="B29" s="2"/>
      <c r="E29">
        <f t="shared" si="0"/>
        <v>0</v>
      </c>
      <c r="G29" s="6"/>
    </row>
    <row r="30" spans="1:7" ht="12.75">
      <c r="A30" s="1" t="s">
        <v>28</v>
      </c>
      <c r="B30" s="2" t="s">
        <v>29</v>
      </c>
      <c r="C30">
        <v>3</v>
      </c>
      <c r="D30">
        <v>113.33</v>
      </c>
      <c r="E30">
        <f t="shared" si="0"/>
        <v>339.99</v>
      </c>
      <c r="F30" s="5">
        <f>E30+E30*10/100</f>
        <v>373.98900000000003</v>
      </c>
      <c r="G30" s="6">
        <f>SUM(F30)</f>
        <v>373.98900000000003</v>
      </c>
    </row>
    <row r="31" spans="1:7" ht="12.75">
      <c r="A31" s="1"/>
      <c r="B31" s="2"/>
      <c r="E31">
        <f t="shared" si="0"/>
        <v>0</v>
      </c>
      <c r="G31" s="6"/>
    </row>
    <row r="32" spans="1:7" ht="12.75">
      <c r="A32" s="1" t="s">
        <v>30</v>
      </c>
      <c r="B32" s="2" t="s">
        <v>81</v>
      </c>
      <c r="C32">
        <v>1</v>
      </c>
      <c r="D32">
        <v>81.36</v>
      </c>
      <c r="E32">
        <f t="shared" si="0"/>
        <v>81.36</v>
      </c>
      <c r="F32" s="5">
        <f aca="true" t="shared" si="2" ref="F32:F37">E32+E32*10/100</f>
        <v>89.496</v>
      </c>
      <c r="G32" s="6"/>
    </row>
    <row r="33" spans="1:7" ht="12.75">
      <c r="A33" s="1" t="s">
        <v>30</v>
      </c>
      <c r="B33" s="2" t="s">
        <v>65</v>
      </c>
      <c r="C33">
        <v>1</v>
      </c>
      <c r="D33">
        <v>82.77</v>
      </c>
      <c r="E33">
        <f t="shared" si="0"/>
        <v>82.77</v>
      </c>
      <c r="F33" s="5">
        <f t="shared" si="2"/>
        <v>91.047</v>
      </c>
      <c r="G33" s="6"/>
    </row>
    <row r="34" spans="1:7" ht="12.75">
      <c r="A34" s="1" t="s">
        <v>30</v>
      </c>
      <c r="B34" s="2" t="s">
        <v>77</v>
      </c>
      <c r="C34">
        <v>1</v>
      </c>
      <c r="D34">
        <v>110.13</v>
      </c>
      <c r="E34">
        <f t="shared" si="0"/>
        <v>110.13</v>
      </c>
      <c r="F34" s="5">
        <f t="shared" si="2"/>
        <v>121.143</v>
      </c>
      <c r="G34" s="6"/>
    </row>
    <row r="35" spans="1:7" ht="12.75">
      <c r="A35" s="1" t="s">
        <v>30</v>
      </c>
      <c r="B35" s="2" t="s">
        <v>76</v>
      </c>
      <c r="C35">
        <v>1</v>
      </c>
      <c r="D35">
        <v>144.12</v>
      </c>
      <c r="E35">
        <f t="shared" si="0"/>
        <v>144.12</v>
      </c>
      <c r="F35" s="5">
        <f t="shared" si="2"/>
        <v>158.532</v>
      </c>
      <c r="G35" s="6"/>
    </row>
    <row r="36" spans="1:7" ht="12.75">
      <c r="A36" s="1" t="s">
        <v>30</v>
      </c>
      <c r="B36" s="2" t="s">
        <v>82</v>
      </c>
      <c r="C36">
        <v>1</v>
      </c>
      <c r="D36">
        <v>86.9</v>
      </c>
      <c r="E36">
        <f t="shared" si="0"/>
        <v>86.9</v>
      </c>
      <c r="F36" s="5">
        <f t="shared" si="2"/>
        <v>95.59</v>
      </c>
      <c r="G36" s="6"/>
    </row>
    <row r="37" spans="1:7" ht="12.75">
      <c r="A37" s="1" t="s">
        <v>30</v>
      </c>
      <c r="B37" s="2" t="s">
        <v>83</v>
      </c>
      <c r="C37">
        <v>1</v>
      </c>
      <c r="D37">
        <v>86.9</v>
      </c>
      <c r="E37">
        <f t="shared" si="0"/>
        <v>86.9</v>
      </c>
      <c r="F37" s="5">
        <f t="shared" si="2"/>
        <v>95.59</v>
      </c>
      <c r="G37" s="6">
        <f>SUM(F32:F37)</f>
        <v>651.3980000000001</v>
      </c>
    </row>
    <row r="38" spans="1:7" ht="12.75">
      <c r="A38" s="1"/>
      <c r="B38" s="2"/>
      <c r="E38">
        <f t="shared" si="0"/>
        <v>0</v>
      </c>
      <c r="G38" s="6"/>
    </row>
    <row r="39" spans="1:7" ht="12.75">
      <c r="A39" s="1" t="s">
        <v>35</v>
      </c>
      <c r="B39" s="2" t="s">
        <v>73</v>
      </c>
      <c r="C39">
        <v>1</v>
      </c>
      <c r="D39">
        <v>129.6</v>
      </c>
      <c r="E39">
        <f t="shared" si="0"/>
        <v>129.6</v>
      </c>
      <c r="F39" s="5">
        <f>E39+E39*10/100</f>
        <v>142.56</v>
      </c>
      <c r="G39" s="6"/>
    </row>
    <row r="40" spans="1:7" ht="12.75">
      <c r="A40" s="1" t="s">
        <v>35</v>
      </c>
      <c r="B40" s="2" t="s">
        <v>77</v>
      </c>
      <c r="C40">
        <v>1</v>
      </c>
      <c r="D40">
        <v>110.13</v>
      </c>
      <c r="E40">
        <f t="shared" si="0"/>
        <v>110.13</v>
      </c>
      <c r="F40" s="5">
        <f>E40+E40*10/100</f>
        <v>121.143</v>
      </c>
      <c r="G40" s="6"/>
    </row>
    <row r="41" spans="1:7" ht="12.75">
      <c r="A41" s="1" t="s">
        <v>35</v>
      </c>
      <c r="B41" s="2" t="s">
        <v>54</v>
      </c>
      <c r="C41">
        <v>1</v>
      </c>
      <c r="D41">
        <v>129.6</v>
      </c>
      <c r="E41">
        <f t="shared" si="0"/>
        <v>129.6</v>
      </c>
      <c r="F41" s="5">
        <f>E41+E41*10/100</f>
        <v>142.56</v>
      </c>
      <c r="G41" s="6"/>
    </row>
    <row r="42" spans="1:7" ht="12.75">
      <c r="A42" s="1" t="s">
        <v>35</v>
      </c>
      <c r="B42" s="2" t="s">
        <v>86</v>
      </c>
      <c r="C42">
        <v>1</v>
      </c>
      <c r="D42">
        <v>183.36</v>
      </c>
      <c r="E42">
        <f t="shared" si="0"/>
        <v>183.36</v>
      </c>
      <c r="F42" s="5">
        <f>E42+E42*10/100</f>
        <v>201.69600000000003</v>
      </c>
      <c r="G42" s="6">
        <f>SUM(F39:F42)</f>
        <v>607.9590000000001</v>
      </c>
    </row>
    <row r="43" spans="1:7" ht="12.75">
      <c r="A43" s="1"/>
      <c r="B43" s="2"/>
      <c r="E43">
        <f t="shared" si="0"/>
        <v>0</v>
      </c>
      <c r="G43" s="6"/>
    </row>
    <row r="44" spans="1:7" ht="12.75">
      <c r="A44" s="1" t="s">
        <v>38</v>
      </c>
      <c r="B44" s="2" t="s">
        <v>67</v>
      </c>
      <c r="C44">
        <v>1</v>
      </c>
      <c r="D44">
        <v>71.53</v>
      </c>
      <c r="E44">
        <f t="shared" si="0"/>
        <v>71.53</v>
      </c>
      <c r="F44" s="5">
        <f>E44+E44*10/100</f>
        <v>78.683</v>
      </c>
      <c r="G44" s="6"/>
    </row>
    <row r="45" spans="1:7" ht="12.75">
      <c r="A45" s="1" t="s">
        <v>38</v>
      </c>
      <c r="B45" s="2" t="s">
        <v>70</v>
      </c>
      <c r="C45">
        <v>1</v>
      </c>
      <c r="D45">
        <v>122.37</v>
      </c>
      <c r="E45">
        <f t="shared" si="0"/>
        <v>122.37</v>
      </c>
      <c r="F45" s="5">
        <f>E45+E45*10/100</f>
        <v>134.607</v>
      </c>
      <c r="G45" s="6">
        <f>SUM(F44:F45)</f>
        <v>213.29000000000002</v>
      </c>
    </row>
    <row r="46" spans="1:7" ht="12.75">
      <c r="A46" s="1"/>
      <c r="B46" s="2"/>
      <c r="E46">
        <f t="shared" si="0"/>
        <v>0</v>
      </c>
      <c r="G46" s="6"/>
    </row>
    <row r="47" spans="1:7" ht="12.75">
      <c r="A47" s="1" t="s">
        <v>41</v>
      </c>
      <c r="B47" s="2" t="s">
        <v>89</v>
      </c>
      <c r="C47">
        <v>2</v>
      </c>
      <c r="D47">
        <v>95.37</v>
      </c>
      <c r="E47">
        <f t="shared" si="0"/>
        <v>190.74</v>
      </c>
      <c r="F47" s="5">
        <f>E47+E47*10/100</f>
        <v>209.81400000000002</v>
      </c>
      <c r="G47" s="6">
        <f>SUM(F47)</f>
        <v>209.81400000000002</v>
      </c>
    </row>
    <row r="48" spans="1:7" ht="12.75">
      <c r="A48" s="1"/>
      <c r="B48" s="2"/>
      <c r="E48">
        <f t="shared" si="0"/>
        <v>0</v>
      </c>
      <c r="G48" s="6"/>
    </row>
    <row r="49" spans="1:7" ht="12.75">
      <c r="A49" s="1" t="s">
        <v>44</v>
      </c>
      <c r="B49" s="2" t="s">
        <v>61</v>
      </c>
      <c r="C49">
        <v>1</v>
      </c>
      <c r="D49">
        <v>71.53</v>
      </c>
      <c r="E49">
        <f t="shared" si="0"/>
        <v>71.53</v>
      </c>
      <c r="F49" s="5">
        <f>E49+E49*10/100</f>
        <v>78.683</v>
      </c>
      <c r="G49" s="6"/>
    </row>
    <row r="50" spans="1:7" ht="12.75">
      <c r="A50" s="1" t="s">
        <v>44</v>
      </c>
      <c r="B50" s="2" t="s">
        <v>68</v>
      </c>
      <c r="C50">
        <v>1</v>
      </c>
      <c r="D50">
        <v>71.53</v>
      </c>
      <c r="E50">
        <f t="shared" si="0"/>
        <v>71.53</v>
      </c>
      <c r="F50" s="5">
        <f>E50+E50*10/100</f>
        <v>78.683</v>
      </c>
      <c r="G50" s="6">
        <f>SUM(F49:F50)</f>
        <v>157.366</v>
      </c>
    </row>
    <row r="51" spans="1:7" ht="12.75">
      <c r="A51" s="1"/>
      <c r="B51" s="2"/>
      <c r="E51">
        <f t="shared" si="0"/>
        <v>0</v>
      </c>
      <c r="G51" s="6"/>
    </row>
    <row r="52" spans="1:7" ht="12.75">
      <c r="A52" s="1" t="s">
        <v>47</v>
      </c>
      <c r="B52" s="2" t="s">
        <v>64</v>
      </c>
      <c r="C52">
        <v>1</v>
      </c>
      <c r="D52">
        <v>71.53</v>
      </c>
      <c r="E52">
        <f t="shared" si="0"/>
        <v>71.53</v>
      </c>
      <c r="F52" s="5">
        <f>E52+E52*10/100</f>
        <v>78.683</v>
      </c>
      <c r="G52" s="6"/>
    </row>
    <row r="53" spans="1:7" ht="12.75">
      <c r="A53" s="1" t="s">
        <v>47</v>
      </c>
      <c r="B53" s="2" t="s">
        <v>68</v>
      </c>
      <c r="C53">
        <v>1</v>
      </c>
      <c r="D53">
        <v>71.53</v>
      </c>
      <c r="E53">
        <f t="shared" si="0"/>
        <v>71.53</v>
      </c>
      <c r="F53" s="5">
        <f>E53+E53*10/100</f>
        <v>78.683</v>
      </c>
      <c r="G53" s="6">
        <f>SUM(F52:F53)</f>
        <v>157.366</v>
      </c>
    </row>
  </sheetData>
  <autoFilter ref="A1:H53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2014-07-02T10:41:47Z</dcterms:modified>
  <cp:category/>
  <cp:version/>
  <cp:contentType/>
  <cp:contentStatus/>
</cp:coreProperties>
</file>