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'Лист1'!$A$1:$H$88</definedName>
  </definedNames>
  <calcPr fullCalcOnLoad="1"/>
</workbook>
</file>

<file path=xl/sharedStrings.xml><?xml version="1.0" encoding="utf-8"?>
<sst xmlns="http://schemas.openxmlformats.org/spreadsheetml/2006/main" count="220" uniqueCount="74">
  <si>
    <r>
      <t>A L I E N A</t>
    </r>
    <r>
      <rPr>
        <sz val="9"/>
        <color indexed="8"/>
        <rFont val="Verdana"/>
        <family val="2"/>
      </rPr>
      <t> </t>
    </r>
  </si>
  <si>
    <t>Сплат LB Крем 75 под подгузник </t>
  </si>
  <si>
    <t>Сплат LB Фитоэлексир 125 Д/купания </t>
  </si>
  <si>
    <r>
      <t>tanysha&amp;</t>
    </r>
    <r>
      <rPr>
        <sz val="9"/>
        <color indexed="8"/>
        <rFont val="Verdana"/>
        <family val="2"/>
      </rPr>
      <t> </t>
    </r>
  </si>
  <si>
    <r>
      <t>LukyanovaI</t>
    </r>
    <r>
      <rPr>
        <sz val="9"/>
        <color indexed="8"/>
        <rFont val="Verdana"/>
        <family val="2"/>
      </rPr>
      <t> - караван </t>
    </r>
  </si>
  <si>
    <r>
      <t>Вишневая Леди</t>
    </r>
    <r>
      <rPr>
        <sz val="9"/>
        <color indexed="8"/>
        <rFont val="Verdana"/>
        <family val="2"/>
      </rPr>
      <t> </t>
    </r>
  </si>
  <si>
    <r>
      <t>ВЕРА897</t>
    </r>
    <r>
      <rPr>
        <sz val="9"/>
        <color indexed="8"/>
        <rFont val="Verdana"/>
        <family val="2"/>
      </rPr>
      <t> </t>
    </r>
  </si>
  <si>
    <r>
      <t>варнаташа45</t>
    </r>
    <r>
      <rPr>
        <sz val="9"/>
        <color indexed="8"/>
        <rFont val="Verdana"/>
        <family val="2"/>
      </rPr>
      <t> </t>
    </r>
  </si>
  <si>
    <r>
      <t>Тетка</t>
    </r>
    <r>
      <rPr>
        <sz val="9"/>
        <color indexed="8"/>
        <rFont val="Verdana"/>
        <family val="2"/>
      </rPr>
      <t> - караван </t>
    </r>
  </si>
  <si>
    <r>
      <t>Леночка-Пеночка</t>
    </r>
    <r>
      <rPr>
        <sz val="9"/>
        <color indexed="8"/>
        <rFont val="Verdana"/>
        <family val="2"/>
      </rPr>
      <t> </t>
    </r>
  </si>
  <si>
    <r>
      <t>ПеЧенЮшК@</t>
    </r>
    <r>
      <rPr>
        <sz val="9"/>
        <color indexed="8"/>
        <rFont val="Verdana"/>
        <family val="2"/>
      </rPr>
      <t> </t>
    </r>
  </si>
  <si>
    <r>
      <t>JLo</t>
    </r>
    <r>
      <rPr>
        <sz val="9"/>
        <color indexed="8"/>
        <rFont val="Verdana"/>
        <family val="2"/>
      </rPr>
      <t> </t>
    </r>
  </si>
  <si>
    <t>Сплат З/П 75 Special Органик </t>
  </si>
  <si>
    <r>
      <t>TanyaVolferts</t>
    </r>
    <r>
      <rPr>
        <sz val="9"/>
        <color indexed="8"/>
        <rFont val="Verdana"/>
        <family val="2"/>
      </rPr>
      <t> </t>
    </r>
  </si>
  <si>
    <r>
      <t>GalaV</t>
    </r>
    <r>
      <rPr>
        <sz val="9"/>
        <color indexed="8"/>
        <rFont val="Verdana"/>
        <family val="2"/>
      </rPr>
      <t> </t>
    </r>
  </si>
  <si>
    <r>
      <t>Lyulichka</t>
    </r>
    <r>
      <rPr>
        <sz val="9"/>
        <color indexed="8"/>
        <rFont val="Verdana"/>
        <family val="2"/>
      </rPr>
      <t> - балтийский </t>
    </r>
  </si>
  <si>
    <r>
      <t>Поцелюлька</t>
    </r>
    <r>
      <rPr>
        <sz val="9"/>
        <color indexed="8"/>
        <rFont val="Verdana"/>
        <family val="2"/>
      </rPr>
      <t> </t>
    </r>
  </si>
  <si>
    <r>
      <t>Palanez</t>
    </r>
    <r>
      <rPr>
        <sz val="9"/>
        <color indexed="8"/>
        <rFont val="Verdana"/>
        <family val="2"/>
      </rPr>
      <t> </t>
    </r>
  </si>
  <si>
    <r>
      <t>Зелена</t>
    </r>
    <r>
      <rPr>
        <sz val="9"/>
        <color indexed="8"/>
        <rFont val="Verdana"/>
        <family val="2"/>
      </rPr>
      <t> </t>
    </r>
  </si>
  <si>
    <r>
      <t>hramcova_n</t>
    </r>
    <r>
      <rPr>
        <sz val="9"/>
        <color indexed="8"/>
        <rFont val="Verdana"/>
        <family val="2"/>
      </rPr>
      <t> </t>
    </r>
  </si>
  <si>
    <t>ник</t>
  </si>
  <si>
    <t>наименованние</t>
  </si>
  <si>
    <t>кол-во</t>
  </si>
  <si>
    <t>цена</t>
  </si>
  <si>
    <t>сумма</t>
  </si>
  <si>
    <t xml:space="preserve">к сдаче </t>
  </si>
  <si>
    <t>сдано</t>
  </si>
  <si>
    <t>Сплат З/П 100 Prof Лечебные травы</t>
  </si>
  <si>
    <t>Сплат З/П 100 Prof Актив  </t>
  </si>
  <si>
    <t xml:space="preserve">ЭМ-239 Сплат BМ ЖМС 450 Мандарин </t>
  </si>
  <si>
    <t xml:space="preserve">ЭР-244 Сплат BМ ЖМС 450 Розовое дерево </t>
  </si>
  <si>
    <t>СЗ-161 Сплат З/П 75 Special Золото</t>
  </si>
  <si>
    <t>Сплат З/П 55 Детск Junior 0-4 года</t>
  </si>
  <si>
    <t xml:space="preserve">Сплат З/П 100 Prof максимум </t>
  </si>
  <si>
    <t>Сплат З/П 100 Prof Биокальций</t>
  </si>
  <si>
    <t xml:space="preserve">Сплат Ополаск. 340 Prof Complete </t>
  </si>
  <si>
    <t>Сплат З/П 35 Детск Juicy Персик</t>
  </si>
  <si>
    <t xml:space="preserve">Сплат З/П 55 Детск Junior 3-8 лет Юг </t>
  </si>
  <si>
    <t xml:space="preserve">Сплат З/Щ Prof Отбеливающая жесткая </t>
  </si>
  <si>
    <t xml:space="preserve">Сплат З/Щ Prof Отбеливающая Средняя </t>
  </si>
  <si>
    <t xml:space="preserve">Сплат З/Щ Smilex с ионами серебра </t>
  </si>
  <si>
    <t xml:space="preserve">Сплат Пенка 50 д/зуб и десен Sm Кола </t>
  </si>
  <si>
    <t>Splat Junior Magic Foam пенка  </t>
  </si>
  <si>
    <t xml:space="preserve">Сплат З/П 100 Prof Ликвум-гель </t>
  </si>
  <si>
    <t xml:space="preserve">Сплат З/П 100 Prof Биокальций </t>
  </si>
  <si>
    <t>Сплат З/П 75 Smilex Морозный мохито</t>
  </si>
  <si>
    <t>Сплат З/П 100 Prof Отбеливание плюс  </t>
  </si>
  <si>
    <t>ПЕНКА ДЛЯ ПОЛОСТИ РТА С КАЛЬЦИЕМ</t>
  </si>
  <si>
    <t xml:space="preserve">Сплат Ополаск. 340 Special Organic </t>
  </si>
  <si>
    <t>GSK Пародонтакс З/П 75 с фтором</t>
  </si>
  <si>
    <t>Сплат З/П 100 Prof Ликвум-гель</t>
  </si>
  <si>
    <t xml:space="preserve">Сплат З/П 100 Prof Отбеливание плюс </t>
  </si>
  <si>
    <t xml:space="preserve">Сплат З/П 100 Prof Актив </t>
  </si>
  <si>
    <t>Сплат З/П 100 Prof Ультракомплекс</t>
  </si>
  <si>
    <t>Сплат З/П 100 Prof лечебные травы</t>
  </si>
  <si>
    <t xml:space="preserve">GSK Сенсодин З/П 75 Фтор </t>
  </si>
  <si>
    <t xml:space="preserve">Сплат З/П 55 Детск Junior 0-4 года </t>
  </si>
  <si>
    <t>Сплат З/П 100 Prof максимум</t>
  </si>
  <si>
    <t xml:space="preserve">Сплат З/П 100 Prof Ультракомплекс </t>
  </si>
  <si>
    <t>Сплат З/П 55 Детск Junior 3-8 лет Север</t>
  </si>
  <si>
    <t xml:space="preserve">Сплат З/П 55 Детск Junior 3-8 лет Восток </t>
  </si>
  <si>
    <t>Сплат З/Щ Junior Ассорти</t>
  </si>
  <si>
    <t xml:space="preserve">Сплат З/Щ Prof Комплексный уход мягкая </t>
  </si>
  <si>
    <t>Сплат З/Щ Prof Д/чувств.зубов мягкая</t>
  </si>
  <si>
    <t xml:space="preserve">Сплат BМ СП 1500 авт COLOR без запаха </t>
  </si>
  <si>
    <t xml:space="preserve">Сплат BМ ЖМС 450 без запаха </t>
  </si>
  <si>
    <t xml:space="preserve">Сплат З/П 100 Prof лечебные травы </t>
  </si>
  <si>
    <t xml:space="preserve">Сплат З/Щ Prof Д/чувств.зубов мягкая </t>
  </si>
  <si>
    <t xml:space="preserve">Сплат З/Щ Prof Д/чувств.зубов средняя </t>
  </si>
  <si>
    <t xml:space="preserve">Сплат З/П 100 Prof Арктикум </t>
  </si>
  <si>
    <t>Сплат З/П 55 Детск Junior 3-8 лет Юг</t>
  </si>
  <si>
    <t xml:space="preserve">Сплат З/П 75 Iney Ветер </t>
  </si>
  <si>
    <t xml:space="preserve">Сплат З/П 75 Special Магнолия </t>
  </si>
  <si>
    <t xml:space="preserve">Сплат З/П 75 Smilex Освежающ Кола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</si>
</sst>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4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G72" sqref="G72"/>
    </sheetView>
  </sheetViews>
  <sheetFormatPr defaultColWidth="9.140625" defaultRowHeight="12.75"/>
  <cols>
    <col min="1" max="1" width="23.28125" style="0" customWidth="1"/>
    <col min="2" max="2" width="39.421875" style="0" customWidth="1"/>
  </cols>
  <sheetData>
    <row r="1" spans="1:8" ht="18">
      <c r="A1" s="3" t="s">
        <v>20</v>
      </c>
      <c r="B1" s="3" t="s">
        <v>21</v>
      </c>
      <c r="C1" s="3" t="s">
        <v>22</v>
      </c>
      <c r="D1" s="3" t="s">
        <v>23</v>
      </c>
      <c r="E1" s="3" t="s">
        <v>24</v>
      </c>
      <c r="F1" s="4">
        <v>0.1</v>
      </c>
      <c r="G1" s="3" t="s">
        <v>25</v>
      </c>
      <c r="H1" s="3" t="s">
        <v>26</v>
      </c>
    </row>
    <row r="2" spans="1:6" ht="12.75">
      <c r="A2" s="1" t="s">
        <v>0</v>
      </c>
      <c r="B2" s="2" t="s">
        <v>27</v>
      </c>
      <c r="C2">
        <v>1</v>
      </c>
      <c r="D2">
        <v>76.9</v>
      </c>
      <c r="E2">
        <f>C2*D2</f>
        <v>76.9</v>
      </c>
      <c r="F2" s="5">
        <f>E2+E2*10/100</f>
        <v>84.59</v>
      </c>
    </row>
    <row r="3" spans="1:7" ht="12.75">
      <c r="A3" s="1" t="s">
        <v>0</v>
      </c>
      <c r="B3" s="2" t="s">
        <v>52</v>
      </c>
      <c r="C3">
        <v>1</v>
      </c>
      <c r="D3">
        <v>76.9</v>
      </c>
      <c r="E3">
        <f aca="true" t="shared" si="0" ref="E3:E51">C3*D3</f>
        <v>76.9</v>
      </c>
      <c r="F3" s="5">
        <f>E3+E3*10/100</f>
        <v>84.59</v>
      </c>
      <c r="G3" s="5">
        <f>SUM(F2:F3)</f>
        <v>169.18</v>
      </c>
    </row>
    <row r="4" ht="12.75">
      <c r="E4">
        <f t="shared" si="0"/>
        <v>0</v>
      </c>
    </row>
    <row r="5" ht="12.75">
      <c r="E5">
        <f t="shared" si="0"/>
        <v>0</v>
      </c>
    </row>
    <row r="6" spans="1:6" ht="12.75">
      <c r="A6" s="1" t="s">
        <v>3</v>
      </c>
      <c r="B6" s="2" t="s">
        <v>30</v>
      </c>
      <c r="C6">
        <v>2</v>
      </c>
      <c r="D6">
        <v>104.9</v>
      </c>
      <c r="E6">
        <f t="shared" si="0"/>
        <v>209.8</v>
      </c>
      <c r="F6" s="5">
        <f>E6+E6*10/100</f>
        <v>230.78</v>
      </c>
    </row>
    <row r="7" spans="1:6" ht="12.75">
      <c r="A7" s="1" t="s">
        <v>3</v>
      </c>
      <c r="B7" s="2" t="s">
        <v>31</v>
      </c>
      <c r="C7">
        <v>1</v>
      </c>
      <c r="D7">
        <v>187.29</v>
      </c>
      <c r="E7">
        <f t="shared" si="0"/>
        <v>187.29</v>
      </c>
      <c r="F7" s="5">
        <f>E7+E7*10/100</f>
        <v>206.019</v>
      </c>
    </row>
    <row r="8" spans="1:7" ht="12.75">
      <c r="A8" s="1" t="s">
        <v>3</v>
      </c>
      <c r="B8" s="2" t="s">
        <v>32</v>
      </c>
      <c r="C8">
        <v>1</v>
      </c>
      <c r="D8">
        <v>122.37</v>
      </c>
      <c r="E8">
        <f t="shared" si="0"/>
        <v>122.37</v>
      </c>
      <c r="F8" s="5">
        <f>E8+E8*10/100</f>
        <v>134.607</v>
      </c>
      <c r="G8" s="5">
        <f>SUM(F6:F8)</f>
        <v>571.406</v>
      </c>
    </row>
    <row r="9" ht="12.75">
      <c r="E9">
        <f t="shared" si="0"/>
        <v>0</v>
      </c>
    </row>
    <row r="10" ht="12.75">
      <c r="E10">
        <f t="shared" si="0"/>
        <v>0</v>
      </c>
    </row>
    <row r="11" spans="1:6" ht="12.75">
      <c r="A11" s="1" t="s">
        <v>4</v>
      </c>
      <c r="B11" s="2" t="s">
        <v>33</v>
      </c>
      <c r="C11">
        <v>1</v>
      </c>
      <c r="D11">
        <v>104.27</v>
      </c>
      <c r="E11">
        <f t="shared" si="0"/>
        <v>104.27</v>
      </c>
      <c r="F11" s="5">
        <f>E11+E11*10/100</f>
        <v>114.697</v>
      </c>
    </row>
    <row r="12" spans="1:6" ht="12.75">
      <c r="A12" s="1" t="s">
        <v>4</v>
      </c>
      <c r="B12" s="2" t="s">
        <v>34</v>
      </c>
      <c r="C12">
        <v>1</v>
      </c>
      <c r="D12">
        <v>76.9</v>
      </c>
      <c r="E12">
        <f t="shared" si="0"/>
        <v>76.9</v>
      </c>
      <c r="F12" s="5">
        <f>E12+E12*10/100</f>
        <v>84.59</v>
      </c>
    </row>
    <row r="13" spans="1:7" ht="12.75">
      <c r="A13" s="1" t="s">
        <v>4</v>
      </c>
      <c r="B13" s="2" t="s">
        <v>35</v>
      </c>
      <c r="C13">
        <v>1</v>
      </c>
      <c r="D13">
        <v>76.73</v>
      </c>
      <c r="E13">
        <f t="shared" si="0"/>
        <v>76.73</v>
      </c>
      <c r="F13" s="5">
        <f>E13+E13*10/100</f>
        <v>84.403</v>
      </c>
      <c r="G13" s="5">
        <f>SUM(F11:F13)</f>
        <v>283.69</v>
      </c>
    </row>
    <row r="14" ht="12.75">
      <c r="E14">
        <f t="shared" si="0"/>
        <v>0</v>
      </c>
    </row>
    <row r="15" ht="12.75">
      <c r="E15">
        <f t="shared" si="0"/>
        <v>0</v>
      </c>
    </row>
    <row r="16" spans="1:6" ht="12.75">
      <c r="A16" s="1" t="s">
        <v>5</v>
      </c>
      <c r="B16" s="2" t="s">
        <v>36</v>
      </c>
      <c r="C16">
        <v>1</v>
      </c>
      <c r="D16">
        <v>53.17</v>
      </c>
      <c r="E16">
        <f t="shared" si="0"/>
        <v>53.17</v>
      </c>
      <c r="F16" s="5">
        <f>E16+E16*10/100</f>
        <v>58.487</v>
      </c>
    </row>
    <row r="17" spans="1:6" ht="12.75">
      <c r="A17" s="1" t="s">
        <v>5</v>
      </c>
      <c r="B17" s="2" t="s">
        <v>37</v>
      </c>
      <c r="C17">
        <v>1</v>
      </c>
      <c r="D17">
        <v>114.78</v>
      </c>
      <c r="E17">
        <f t="shared" si="0"/>
        <v>114.78</v>
      </c>
      <c r="F17" s="5">
        <f>E17+E17*10/100</f>
        <v>126.258</v>
      </c>
    </row>
    <row r="18" spans="1:6" ht="12.75">
      <c r="A18" s="1" t="s">
        <v>5</v>
      </c>
      <c r="B18" s="2" t="s">
        <v>39</v>
      </c>
      <c r="C18">
        <v>1</v>
      </c>
      <c r="D18">
        <v>92.9</v>
      </c>
      <c r="E18">
        <f t="shared" si="0"/>
        <v>92.9</v>
      </c>
      <c r="F18" s="5">
        <f>E18+E18*10/100</f>
        <v>102.19</v>
      </c>
    </row>
    <row r="19" spans="1:6" ht="12.75">
      <c r="A19" s="1" t="s">
        <v>5</v>
      </c>
      <c r="B19" s="2" t="s">
        <v>40</v>
      </c>
      <c r="C19">
        <v>1</v>
      </c>
      <c r="D19">
        <v>76.08</v>
      </c>
      <c r="E19">
        <f t="shared" si="0"/>
        <v>76.08</v>
      </c>
      <c r="F19" s="5">
        <f>E19+E19*10/100</f>
        <v>83.688</v>
      </c>
    </row>
    <row r="20" spans="1:6" ht="12.75">
      <c r="A20" s="1" t="s">
        <v>5</v>
      </c>
      <c r="B20" s="2" t="s">
        <v>44</v>
      </c>
      <c r="C20">
        <v>1</v>
      </c>
      <c r="D20">
        <v>76.9</v>
      </c>
      <c r="E20">
        <f t="shared" si="0"/>
        <v>76.9</v>
      </c>
      <c r="F20" s="5">
        <f>E20+E20*10/100</f>
        <v>84.59</v>
      </c>
    </row>
    <row r="21" spans="1:7" ht="12.75">
      <c r="A21" s="1" t="s">
        <v>5</v>
      </c>
      <c r="B21" s="2" t="s">
        <v>45</v>
      </c>
      <c r="C21">
        <v>1</v>
      </c>
      <c r="D21">
        <v>112.19</v>
      </c>
      <c r="E21">
        <f t="shared" si="0"/>
        <v>112.19</v>
      </c>
      <c r="F21" s="5">
        <f>E21+E21*10/100</f>
        <v>123.40899999999999</v>
      </c>
      <c r="G21" s="5">
        <f>SUM(F16:F21)</f>
        <v>578.622</v>
      </c>
    </row>
    <row r="22" ht="12.75">
      <c r="E22">
        <f t="shared" si="0"/>
        <v>0</v>
      </c>
    </row>
    <row r="23" ht="12.75">
      <c r="E23">
        <f t="shared" si="0"/>
        <v>0</v>
      </c>
    </row>
    <row r="24" spans="1:6" ht="12.75">
      <c r="A24" s="1" t="s">
        <v>6</v>
      </c>
      <c r="B24" s="2" t="s">
        <v>51</v>
      </c>
      <c r="C24">
        <v>1</v>
      </c>
      <c r="D24">
        <v>76.9</v>
      </c>
      <c r="E24">
        <f t="shared" si="0"/>
        <v>76.9</v>
      </c>
      <c r="F24" s="5">
        <f>E24+E24*10/100</f>
        <v>84.59</v>
      </c>
    </row>
    <row r="25" spans="1:7" ht="12.75">
      <c r="A25" s="1" t="s">
        <v>6</v>
      </c>
      <c r="B25" s="2" t="s">
        <v>34</v>
      </c>
      <c r="C25">
        <v>1</v>
      </c>
      <c r="D25">
        <v>76.9</v>
      </c>
      <c r="E25">
        <f t="shared" si="0"/>
        <v>76.9</v>
      </c>
      <c r="F25" s="5">
        <f>E25+E25*10/100</f>
        <v>84.59</v>
      </c>
      <c r="G25" s="5">
        <f>SUM(F24:F25)</f>
        <v>169.18</v>
      </c>
    </row>
    <row r="26" ht="12.75">
      <c r="E26">
        <f t="shared" si="0"/>
        <v>0</v>
      </c>
    </row>
    <row r="27" ht="12.75">
      <c r="E27">
        <f t="shared" si="0"/>
        <v>0</v>
      </c>
    </row>
    <row r="28" spans="1:7" ht="12.75">
      <c r="A28" s="1" t="s">
        <v>7</v>
      </c>
      <c r="B28" s="2" t="s">
        <v>49</v>
      </c>
      <c r="C28">
        <v>1</v>
      </c>
      <c r="D28">
        <v>142.85</v>
      </c>
      <c r="E28">
        <f t="shared" si="0"/>
        <v>142.85</v>
      </c>
      <c r="F28" s="5">
        <f>E28+E28*10/100</f>
        <v>157.135</v>
      </c>
      <c r="G28" s="5">
        <f>SUM(F28)</f>
        <v>157.135</v>
      </c>
    </row>
    <row r="29" ht="12.75">
      <c r="E29">
        <f t="shared" si="0"/>
        <v>0</v>
      </c>
    </row>
    <row r="30" ht="12.75">
      <c r="E30">
        <f t="shared" si="0"/>
        <v>0</v>
      </c>
    </row>
    <row r="31" spans="1:6" ht="12.75">
      <c r="A31" s="1" t="s">
        <v>8</v>
      </c>
      <c r="B31" s="2" t="s">
        <v>44</v>
      </c>
      <c r="C31">
        <v>1</v>
      </c>
      <c r="D31">
        <v>76.9</v>
      </c>
      <c r="E31">
        <f t="shared" si="0"/>
        <v>76.9</v>
      </c>
      <c r="F31" s="5">
        <f>E31+E31*10/100</f>
        <v>84.59</v>
      </c>
    </row>
    <row r="32" spans="1:6" ht="12.75">
      <c r="A32" s="1" t="s">
        <v>8</v>
      </c>
      <c r="B32" s="2" t="s">
        <v>51</v>
      </c>
      <c r="C32">
        <v>1</v>
      </c>
      <c r="D32">
        <v>76.9</v>
      </c>
      <c r="E32">
        <f t="shared" si="0"/>
        <v>76.9</v>
      </c>
      <c r="F32" s="5">
        <f>E32+E32*10/100</f>
        <v>84.59</v>
      </c>
    </row>
    <row r="33" spans="1:6" ht="12.75">
      <c r="A33" s="1" t="s">
        <v>8</v>
      </c>
      <c r="B33" s="2" t="s">
        <v>52</v>
      </c>
      <c r="C33">
        <v>1</v>
      </c>
      <c r="D33">
        <v>76.9</v>
      </c>
      <c r="E33">
        <f t="shared" si="0"/>
        <v>76.9</v>
      </c>
      <c r="F33" s="5">
        <f>E33+E33*10/100</f>
        <v>84.59</v>
      </c>
    </row>
    <row r="34" spans="1:7" ht="12.75">
      <c r="A34" s="1" t="s">
        <v>8</v>
      </c>
      <c r="B34" s="2" t="s">
        <v>33</v>
      </c>
      <c r="C34">
        <v>1</v>
      </c>
      <c r="D34">
        <v>104.27</v>
      </c>
      <c r="E34">
        <f t="shared" si="0"/>
        <v>104.27</v>
      </c>
      <c r="F34" s="5">
        <f>E34+E34*10/100</f>
        <v>114.697</v>
      </c>
      <c r="G34" s="5">
        <f>SUM(F31:F34)</f>
        <v>368.467</v>
      </c>
    </row>
    <row r="35" ht="12.75">
      <c r="E35">
        <f t="shared" si="0"/>
        <v>0</v>
      </c>
    </row>
    <row r="36" ht="12.75">
      <c r="E36">
        <f t="shared" si="0"/>
        <v>0</v>
      </c>
    </row>
    <row r="37" ht="12.75">
      <c r="E37">
        <f t="shared" si="0"/>
        <v>0</v>
      </c>
    </row>
    <row r="38" spans="1:7" ht="12.75">
      <c r="A38" s="1" t="s">
        <v>9</v>
      </c>
      <c r="B38" s="2" t="s">
        <v>53</v>
      </c>
      <c r="C38">
        <v>4</v>
      </c>
      <c r="D38">
        <v>76.9</v>
      </c>
      <c r="E38">
        <f t="shared" si="0"/>
        <v>307.6</v>
      </c>
      <c r="F38" s="5">
        <f>E38+E38*10/100</f>
        <v>338.36</v>
      </c>
      <c r="G38" s="5">
        <f>SUM(F38)</f>
        <v>338.36</v>
      </c>
    </row>
    <row r="39" ht="12.75">
      <c r="E39">
        <f t="shared" si="0"/>
        <v>0</v>
      </c>
    </row>
    <row r="40" ht="12.75">
      <c r="E40">
        <f t="shared" si="0"/>
        <v>0</v>
      </c>
    </row>
    <row r="41" spans="1:6" ht="12.75">
      <c r="A41" s="1" t="s">
        <v>10</v>
      </c>
      <c r="B41" s="2" t="s">
        <v>52</v>
      </c>
      <c r="C41">
        <v>1</v>
      </c>
      <c r="D41">
        <v>76.9</v>
      </c>
      <c r="E41">
        <f t="shared" si="0"/>
        <v>76.9</v>
      </c>
      <c r="F41" s="5">
        <f>E41+E41*10/100</f>
        <v>84.59</v>
      </c>
    </row>
    <row r="42" spans="1:6" ht="12.75">
      <c r="A42" s="1" t="s">
        <v>10</v>
      </c>
      <c r="B42" s="2" t="s">
        <v>44</v>
      </c>
      <c r="C42">
        <v>1</v>
      </c>
      <c r="D42">
        <v>76.9</v>
      </c>
      <c r="E42">
        <f t="shared" si="0"/>
        <v>76.9</v>
      </c>
      <c r="F42" s="5">
        <f>E42+E42*10/100</f>
        <v>84.59</v>
      </c>
    </row>
    <row r="43" spans="1:6" ht="12.75">
      <c r="A43" s="1" t="s">
        <v>10</v>
      </c>
      <c r="B43" s="2" t="s">
        <v>54</v>
      </c>
      <c r="C43">
        <v>1</v>
      </c>
      <c r="D43">
        <v>76.9</v>
      </c>
      <c r="E43">
        <f t="shared" si="0"/>
        <v>76.9</v>
      </c>
      <c r="F43" s="5">
        <f>E43+E43*10/100</f>
        <v>84.59</v>
      </c>
    </row>
    <row r="44" spans="1:7" ht="12.75">
      <c r="A44" s="1" t="s">
        <v>10</v>
      </c>
      <c r="B44" s="2" t="s">
        <v>33</v>
      </c>
      <c r="C44">
        <v>1</v>
      </c>
      <c r="D44">
        <v>104.27</v>
      </c>
      <c r="E44">
        <f t="shared" si="0"/>
        <v>104.27</v>
      </c>
      <c r="F44" s="5">
        <f>E44+E44*10/100</f>
        <v>114.697</v>
      </c>
      <c r="G44" s="5">
        <f>SUM(F41:F44)</f>
        <v>368.467</v>
      </c>
    </row>
    <row r="45" ht="12.75">
      <c r="E45">
        <f t="shared" si="0"/>
        <v>0</v>
      </c>
    </row>
    <row r="46" ht="12.75">
      <c r="E46">
        <f t="shared" si="0"/>
        <v>0</v>
      </c>
    </row>
    <row r="47" spans="1:6" ht="12.75">
      <c r="A47" s="1" t="s">
        <v>11</v>
      </c>
      <c r="B47" s="2" t="s">
        <v>55</v>
      </c>
      <c r="C47">
        <v>1</v>
      </c>
      <c r="D47">
        <v>138.89</v>
      </c>
      <c r="E47">
        <f t="shared" si="0"/>
        <v>138.89</v>
      </c>
      <c r="F47" s="5">
        <f>E47+E47*10/100</f>
        <v>152.779</v>
      </c>
    </row>
    <row r="48" spans="1:6" ht="12.75">
      <c r="A48" s="1" t="s">
        <v>11</v>
      </c>
      <c r="B48" s="2" t="s">
        <v>33</v>
      </c>
      <c r="C48">
        <v>1</v>
      </c>
      <c r="D48">
        <v>104.27</v>
      </c>
      <c r="E48">
        <f t="shared" si="0"/>
        <v>104.27</v>
      </c>
      <c r="F48" s="5">
        <f>E48+E48*10/100</f>
        <v>114.697</v>
      </c>
    </row>
    <row r="49" spans="1:7" ht="12.75">
      <c r="A49" s="1" t="s">
        <v>11</v>
      </c>
      <c r="B49" s="2" t="s">
        <v>54</v>
      </c>
      <c r="C49">
        <v>1</v>
      </c>
      <c r="D49">
        <v>76.9</v>
      </c>
      <c r="E49">
        <f t="shared" si="0"/>
        <v>76.9</v>
      </c>
      <c r="F49" s="5">
        <f>E49+E49*10/100</f>
        <v>84.59</v>
      </c>
      <c r="G49" s="5">
        <f>SUM(F47:F49)</f>
        <v>352.06600000000003</v>
      </c>
    </row>
    <row r="50" ht="12.75">
      <c r="E50">
        <f t="shared" si="0"/>
        <v>0</v>
      </c>
    </row>
    <row r="51" ht="12.75">
      <c r="E51">
        <f t="shared" si="0"/>
        <v>0</v>
      </c>
    </row>
    <row r="52" spans="1:6" ht="12.75">
      <c r="A52" s="1" t="s">
        <v>13</v>
      </c>
      <c r="B52" s="2" t="s">
        <v>34</v>
      </c>
      <c r="C52">
        <v>1</v>
      </c>
      <c r="D52">
        <v>76.9</v>
      </c>
      <c r="E52">
        <f aca="true" t="shared" si="1" ref="E52:E88">C52*D52</f>
        <v>76.9</v>
      </c>
      <c r="F52" s="5">
        <f>E52+E52*10/100</f>
        <v>84.59</v>
      </c>
    </row>
    <row r="53" spans="1:6" ht="12.75">
      <c r="A53" s="1" t="s">
        <v>13</v>
      </c>
      <c r="B53" s="2" t="s">
        <v>56</v>
      </c>
      <c r="C53">
        <v>1</v>
      </c>
      <c r="D53">
        <v>122.37</v>
      </c>
      <c r="E53">
        <f t="shared" si="1"/>
        <v>122.37</v>
      </c>
      <c r="F53" s="5">
        <f>E53+E53*10/100</f>
        <v>134.607</v>
      </c>
    </row>
    <row r="54" spans="1:7" ht="12.75">
      <c r="A54" s="1" t="s">
        <v>13</v>
      </c>
      <c r="B54" s="2" t="s">
        <v>37</v>
      </c>
      <c r="C54">
        <v>1</v>
      </c>
      <c r="D54">
        <v>114.78</v>
      </c>
      <c r="E54">
        <f t="shared" si="1"/>
        <v>114.78</v>
      </c>
      <c r="F54" s="5">
        <f>E54+E54*10/100</f>
        <v>126.258</v>
      </c>
      <c r="G54" s="5">
        <f>SUM(F52:F54)</f>
        <v>345.455</v>
      </c>
    </row>
    <row r="55" ht="12.75">
      <c r="E55">
        <f t="shared" si="1"/>
        <v>0</v>
      </c>
    </row>
    <row r="56" ht="12.75">
      <c r="E56">
        <f t="shared" si="1"/>
        <v>0</v>
      </c>
    </row>
    <row r="57" spans="1:6" ht="12.75">
      <c r="A57" s="1" t="s">
        <v>14</v>
      </c>
      <c r="B57" s="2" t="s">
        <v>44</v>
      </c>
      <c r="C57">
        <v>2</v>
      </c>
      <c r="D57">
        <v>76.9</v>
      </c>
      <c r="E57">
        <f t="shared" si="1"/>
        <v>153.8</v>
      </c>
      <c r="F57" s="5">
        <f aca="true" t="shared" si="2" ref="F57:F65">E57+E57*10/100</f>
        <v>169.18</v>
      </c>
    </row>
    <row r="58" spans="1:6" ht="12.75">
      <c r="A58" s="1" t="s">
        <v>14</v>
      </c>
      <c r="B58" s="2" t="s">
        <v>52</v>
      </c>
      <c r="C58">
        <v>2</v>
      </c>
      <c r="D58">
        <v>76.9</v>
      </c>
      <c r="E58">
        <f t="shared" si="1"/>
        <v>153.8</v>
      </c>
      <c r="F58" s="5">
        <f t="shared" si="2"/>
        <v>169.18</v>
      </c>
    </row>
    <row r="59" spans="1:6" ht="12.75">
      <c r="A59" s="1" t="s">
        <v>14</v>
      </c>
      <c r="B59" s="2" t="s">
        <v>57</v>
      </c>
      <c r="C59">
        <v>1</v>
      </c>
      <c r="D59">
        <v>104.27</v>
      </c>
      <c r="E59">
        <f t="shared" si="1"/>
        <v>104.27</v>
      </c>
      <c r="F59" s="5">
        <f t="shared" si="2"/>
        <v>114.697</v>
      </c>
    </row>
    <row r="60" spans="1:6" ht="12.75">
      <c r="A60" s="1" t="s">
        <v>14</v>
      </c>
      <c r="B60" s="2" t="s">
        <v>58</v>
      </c>
      <c r="C60">
        <v>1</v>
      </c>
      <c r="D60">
        <v>76.9</v>
      </c>
      <c r="E60">
        <f t="shared" si="1"/>
        <v>76.9</v>
      </c>
      <c r="F60" s="5">
        <f t="shared" si="2"/>
        <v>84.59</v>
      </c>
    </row>
    <row r="61" spans="1:6" ht="12.75">
      <c r="A61" s="1" t="s">
        <v>14</v>
      </c>
      <c r="B61" s="2" t="s">
        <v>51</v>
      </c>
      <c r="C61">
        <v>1</v>
      </c>
      <c r="D61">
        <v>76.9</v>
      </c>
      <c r="E61">
        <f t="shared" si="1"/>
        <v>76.9</v>
      </c>
      <c r="F61" s="5">
        <f t="shared" si="2"/>
        <v>84.59</v>
      </c>
    </row>
    <row r="62" spans="1:6" ht="12.75">
      <c r="A62" s="1" t="s">
        <v>14</v>
      </c>
      <c r="B62" s="2" t="s">
        <v>59</v>
      </c>
      <c r="C62">
        <v>2</v>
      </c>
      <c r="D62">
        <v>114.78</v>
      </c>
      <c r="E62">
        <f t="shared" si="1"/>
        <v>229.56</v>
      </c>
      <c r="F62" s="5">
        <f t="shared" si="2"/>
        <v>252.516</v>
      </c>
    </row>
    <row r="63" spans="1:6" ht="12.75">
      <c r="A63" s="1" t="s">
        <v>14</v>
      </c>
      <c r="B63" s="2" t="s">
        <v>60</v>
      </c>
      <c r="C63">
        <v>2</v>
      </c>
      <c r="D63">
        <v>114.78</v>
      </c>
      <c r="E63">
        <f t="shared" si="1"/>
        <v>229.56</v>
      </c>
      <c r="F63" s="5">
        <f t="shared" si="2"/>
        <v>252.516</v>
      </c>
    </row>
    <row r="64" spans="1:6" ht="12.75">
      <c r="A64" s="1" t="s">
        <v>14</v>
      </c>
      <c r="B64" s="2" t="s">
        <v>61</v>
      </c>
      <c r="C64">
        <v>1</v>
      </c>
      <c r="D64">
        <v>81.62</v>
      </c>
      <c r="E64">
        <f t="shared" si="1"/>
        <v>81.62</v>
      </c>
      <c r="F64" s="5">
        <f t="shared" si="2"/>
        <v>89.78200000000001</v>
      </c>
    </row>
    <row r="65" spans="1:6" ht="12.75">
      <c r="A65" s="1" t="s">
        <v>14</v>
      </c>
      <c r="B65" s="2" t="s">
        <v>62</v>
      </c>
      <c r="C65">
        <v>2</v>
      </c>
      <c r="D65">
        <v>87.46</v>
      </c>
      <c r="E65">
        <f t="shared" si="1"/>
        <v>174.92</v>
      </c>
      <c r="F65" s="5">
        <f t="shared" si="2"/>
        <v>192.41199999999998</v>
      </c>
    </row>
    <row r="66" spans="1:6" ht="12.75">
      <c r="A66" s="1" t="s">
        <v>14</v>
      </c>
      <c r="B66" s="2" t="s">
        <v>64</v>
      </c>
      <c r="C66">
        <v>1</v>
      </c>
      <c r="D66">
        <v>270.46</v>
      </c>
      <c r="E66">
        <f t="shared" si="1"/>
        <v>270.46</v>
      </c>
      <c r="F66" s="5">
        <f>E66+E66*10/100</f>
        <v>297.506</v>
      </c>
    </row>
    <row r="67" spans="1:7" ht="12.75">
      <c r="A67" s="1" t="s">
        <v>14</v>
      </c>
      <c r="B67" s="2" t="s">
        <v>65</v>
      </c>
      <c r="C67">
        <v>1</v>
      </c>
      <c r="D67">
        <v>97.07</v>
      </c>
      <c r="E67">
        <f t="shared" si="1"/>
        <v>97.07</v>
      </c>
      <c r="F67" s="5">
        <f>E67+E67*10/100</f>
        <v>106.77699999999999</v>
      </c>
      <c r="G67" s="5">
        <f>SUM(F57:F67)</f>
        <v>1813.746</v>
      </c>
    </row>
    <row r="68" ht="12.75">
      <c r="E68">
        <f t="shared" si="1"/>
        <v>0</v>
      </c>
    </row>
    <row r="69" ht="12.75">
      <c r="E69">
        <f t="shared" si="1"/>
        <v>0</v>
      </c>
    </row>
    <row r="70" spans="1:6" ht="12.75">
      <c r="A70" s="1" t="s">
        <v>15</v>
      </c>
      <c r="B70" s="2" t="s">
        <v>66</v>
      </c>
      <c r="C70">
        <v>2</v>
      </c>
      <c r="D70">
        <v>76.9</v>
      </c>
      <c r="E70">
        <f t="shared" si="1"/>
        <v>153.8</v>
      </c>
      <c r="F70" s="5">
        <f>E70+E70*10/100</f>
        <v>169.18</v>
      </c>
    </row>
    <row r="71" spans="1:7" ht="12.75">
      <c r="A71" s="1" t="s">
        <v>15</v>
      </c>
      <c r="B71" s="2" t="s">
        <v>68</v>
      </c>
      <c r="C71">
        <v>2</v>
      </c>
      <c r="D71">
        <v>87.46</v>
      </c>
      <c r="E71">
        <f t="shared" si="1"/>
        <v>174.92</v>
      </c>
      <c r="F71" s="5">
        <f>E71+E71*10/100</f>
        <v>192.41199999999998</v>
      </c>
      <c r="G71" s="5">
        <f>SUM(F70:F71)</f>
        <v>361.592</v>
      </c>
    </row>
    <row r="72" ht="12.75">
      <c r="E72">
        <f t="shared" si="1"/>
        <v>0</v>
      </c>
    </row>
    <row r="73" ht="12.75">
      <c r="E73">
        <f t="shared" si="1"/>
        <v>0</v>
      </c>
    </row>
    <row r="74" spans="1:6" ht="12.75">
      <c r="A74" s="1" t="s">
        <v>16</v>
      </c>
      <c r="B74" s="2" t="s">
        <v>69</v>
      </c>
      <c r="C74">
        <v>1</v>
      </c>
      <c r="D74">
        <v>104.27</v>
      </c>
      <c r="E74">
        <f t="shared" si="1"/>
        <v>104.27</v>
      </c>
      <c r="F74" s="5">
        <f>E74+E74*10/100</f>
        <v>114.697</v>
      </c>
    </row>
    <row r="75" spans="1:6" ht="12.75">
      <c r="A75" s="1" t="s">
        <v>16</v>
      </c>
      <c r="B75" s="2" t="s">
        <v>53</v>
      </c>
      <c r="C75">
        <v>1</v>
      </c>
      <c r="D75">
        <v>76.9</v>
      </c>
      <c r="E75">
        <f t="shared" si="1"/>
        <v>76.9</v>
      </c>
      <c r="F75" s="5">
        <f>E75+E75*10/100</f>
        <v>84.59</v>
      </c>
    </row>
    <row r="76" spans="1:7" ht="12.75">
      <c r="A76" s="1" t="s">
        <v>16</v>
      </c>
      <c r="B76" s="2" t="s">
        <v>70</v>
      </c>
      <c r="C76">
        <v>1</v>
      </c>
      <c r="D76">
        <v>114.78</v>
      </c>
      <c r="E76">
        <f t="shared" si="1"/>
        <v>114.78</v>
      </c>
      <c r="F76" s="5">
        <f>E76+E76*10/100</f>
        <v>126.258</v>
      </c>
      <c r="G76" s="5">
        <f>SUM(F74:F76)</f>
        <v>325.545</v>
      </c>
    </row>
    <row r="77" ht="12.75">
      <c r="E77">
        <f t="shared" si="1"/>
        <v>0</v>
      </c>
    </row>
    <row r="78" ht="12.75">
      <c r="E78">
        <f t="shared" si="1"/>
        <v>0</v>
      </c>
    </row>
    <row r="79" spans="1:6" ht="12.75">
      <c r="A79" s="1" t="s">
        <v>17</v>
      </c>
      <c r="B79" s="2" t="s">
        <v>53</v>
      </c>
      <c r="C79">
        <v>1</v>
      </c>
      <c r="D79">
        <v>76.9</v>
      </c>
      <c r="E79">
        <f t="shared" si="1"/>
        <v>76.9</v>
      </c>
      <c r="F79" s="5">
        <f>E79+E79*10/100</f>
        <v>84.59</v>
      </c>
    </row>
    <row r="80" spans="1:7" ht="12.75">
      <c r="A80" s="1" t="s">
        <v>17</v>
      </c>
      <c r="B80" s="2" t="s">
        <v>71</v>
      </c>
      <c r="C80">
        <v>1</v>
      </c>
      <c r="D80">
        <v>225.89</v>
      </c>
      <c r="E80">
        <f t="shared" si="1"/>
        <v>225.89</v>
      </c>
      <c r="F80" s="5">
        <f>E80+E80*10/100</f>
        <v>248.47899999999998</v>
      </c>
      <c r="G80" s="5">
        <f>SUM(F79:F81)</f>
        <v>333.06899999999996</v>
      </c>
    </row>
    <row r="81" ht="12.75">
      <c r="E81">
        <f t="shared" si="1"/>
        <v>0</v>
      </c>
    </row>
    <row r="82" ht="12.75">
      <c r="E82">
        <f t="shared" si="1"/>
        <v>0</v>
      </c>
    </row>
    <row r="83" spans="1:7" ht="12.75">
      <c r="A83" s="1" t="s">
        <v>18</v>
      </c>
      <c r="B83" s="2" t="s">
        <v>44</v>
      </c>
      <c r="C83">
        <v>2</v>
      </c>
      <c r="D83">
        <v>76.9</v>
      </c>
      <c r="E83">
        <f t="shared" si="1"/>
        <v>153.8</v>
      </c>
      <c r="F83" s="5">
        <f>E83+E83*10/100</f>
        <v>169.18</v>
      </c>
      <c r="G83" s="5">
        <f>SUM(F83)</f>
        <v>169.18</v>
      </c>
    </row>
    <row r="84" ht="12.75">
      <c r="E84">
        <f t="shared" si="1"/>
        <v>0</v>
      </c>
    </row>
    <row r="85" ht="12.75">
      <c r="E85">
        <f t="shared" si="1"/>
        <v>0</v>
      </c>
    </row>
    <row r="86" spans="1:6" ht="12.75">
      <c r="A86" s="1" t="s">
        <v>19</v>
      </c>
      <c r="B86" s="2" t="s">
        <v>73</v>
      </c>
      <c r="C86">
        <v>1</v>
      </c>
      <c r="D86">
        <v>112.19</v>
      </c>
      <c r="E86">
        <f t="shared" si="1"/>
        <v>112.19</v>
      </c>
      <c r="F86" s="5">
        <f>E86+E86*10/100</f>
        <v>123.40899999999999</v>
      </c>
    </row>
    <row r="87" spans="1:7" ht="12.75">
      <c r="A87" s="1" t="s">
        <v>19</v>
      </c>
      <c r="B87" s="2" t="s">
        <v>72</v>
      </c>
      <c r="C87">
        <v>1</v>
      </c>
      <c r="D87">
        <v>129.6</v>
      </c>
      <c r="E87">
        <f t="shared" si="1"/>
        <v>129.6</v>
      </c>
      <c r="F87" s="5">
        <f>E87+E87*10/100</f>
        <v>142.56</v>
      </c>
      <c r="G87" s="5">
        <f>SUM(F86:F87)</f>
        <v>265.969</v>
      </c>
    </row>
    <row r="88" ht="12.75">
      <c r="E88">
        <f t="shared" si="1"/>
        <v>0</v>
      </c>
    </row>
  </sheetData>
  <autoFilter ref="A1:H88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workbookViewId="0" topLeftCell="A43">
      <selection activeCell="A59" sqref="A59:B68"/>
    </sheetView>
  </sheetViews>
  <sheetFormatPr defaultColWidth="9.140625" defaultRowHeight="12.75"/>
  <cols>
    <col min="1" max="1" width="54.140625" style="0" customWidth="1"/>
  </cols>
  <sheetData>
    <row r="1" spans="1:2" ht="12.75">
      <c r="A1" s="2" t="s">
        <v>49</v>
      </c>
      <c r="B1">
        <v>1</v>
      </c>
    </row>
    <row r="2" spans="1:2" ht="12.75">
      <c r="A2" s="2" t="s">
        <v>55</v>
      </c>
      <c r="B2">
        <v>1</v>
      </c>
    </row>
    <row r="3" spans="1:2" ht="12.75">
      <c r="A3" s="2" t="s">
        <v>42</v>
      </c>
      <c r="B3">
        <v>1</v>
      </c>
    </row>
    <row r="4" spans="1:2" ht="12.75">
      <c r="A4" s="2" t="s">
        <v>47</v>
      </c>
      <c r="B4">
        <v>1</v>
      </c>
    </row>
    <row r="5" spans="1:2" ht="12.75">
      <c r="A5" s="2" t="s">
        <v>47</v>
      </c>
      <c r="B5">
        <v>1</v>
      </c>
    </row>
    <row r="6" spans="1:2" ht="12.75">
      <c r="A6" s="2" t="s">
        <v>31</v>
      </c>
      <c r="B6">
        <v>1</v>
      </c>
    </row>
    <row r="7" spans="1:2" ht="12.75">
      <c r="A7" s="2" t="s">
        <v>65</v>
      </c>
      <c r="B7">
        <v>1</v>
      </c>
    </row>
    <row r="8" spans="1:2" ht="12.75">
      <c r="A8" s="2" t="s">
        <v>64</v>
      </c>
      <c r="B8">
        <v>1</v>
      </c>
    </row>
    <row r="9" spans="1:2" ht="12.75">
      <c r="A9" s="2" t="s">
        <v>1</v>
      </c>
      <c r="B9">
        <v>1</v>
      </c>
    </row>
    <row r="10" spans="1:2" ht="12.75">
      <c r="A10" s="2" t="s">
        <v>2</v>
      </c>
      <c r="B10">
        <v>1</v>
      </c>
    </row>
    <row r="11" spans="1:2" ht="12.75">
      <c r="A11" s="2" t="s">
        <v>52</v>
      </c>
      <c r="B11">
        <v>1</v>
      </c>
    </row>
    <row r="12" spans="1:2" ht="12.75">
      <c r="A12" s="2" t="s">
        <v>52</v>
      </c>
      <c r="B12">
        <v>1</v>
      </c>
    </row>
    <row r="13" spans="1:2" ht="12.75">
      <c r="A13" s="2" t="s">
        <v>52</v>
      </c>
      <c r="B13">
        <v>2</v>
      </c>
    </row>
    <row r="14" spans="1:2" ht="12.75">
      <c r="A14" s="2" t="s">
        <v>28</v>
      </c>
      <c r="B14">
        <v>1</v>
      </c>
    </row>
    <row r="15" spans="1:2" ht="12.75">
      <c r="A15" s="2" t="s">
        <v>69</v>
      </c>
      <c r="B15">
        <v>1</v>
      </c>
    </row>
    <row r="16" spans="1:2" ht="12.75">
      <c r="A16" s="2" t="s">
        <v>34</v>
      </c>
      <c r="B16">
        <v>1</v>
      </c>
    </row>
    <row r="17" spans="1:2" ht="12.75">
      <c r="A17" s="2" t="s">
        <v>34</v>
      </c>
      <c r="B17">
        <v>1</v>
      </c>
    </row>
    <row r="18" spans="1:2" ht="12.75">
      <c r="A18" s="2" t="s">
        <v>34</v>
      </c>
      <c r="B18">
        <v>1</v>
      </c>
    </row>
    <row r="19" spans="1:2" ht="12.75">
      <c r="A19" s="2" t="s">
        <v>44</v>
      </c>
      <c r="B19">
        <v>1</v>
      </c>
    </row>
    <row r="20" spans="1:2" ht="12.75">
      <c r="A20" s="2" t="s">
        <v>44</v>
      </c>
      <c r="B20">
        <v>1</v>
      </c>
    </row>
    <row r="21" spans="1:2" ht="12.75">
      <c r="A21" s="2" t="s">
        <v>44</v>
      </c>
      <c r="B21">
        <v>1</v>
      </c>
    </row>
    <row r="22" spans="1:2" ht="12.75">
      <c r="A22" s="2" t="s">
        <v>44</v>
      </c>
      <c r="B22">
        <v>2</v>
      </c>
    </row>
    <row r="23" spans="1:2" ht="12.75">
      <c r="A23" s="2" t="s">
        <v>44</v>
      </c>
      <c r="B23">
        <v>2</v>
      </c>
    </row>
    <row r="24" spans="1:2" ht="12.75">
      <c r="A24" s="2" t="s">
        <v>27</v>
      </c>
      <c r="B24">
        <v>1</v>
      </c>
    </row>
    <row r="25" spans="1:2" ht="12.75">
      <c r="A25" s="2" t="s">
        <v>54</v>
      </c>
      <c r="B25">
        <v>1</v>
      </c>
    </row>
    <row r="26" spans="1:2" ht="12.75">
      <c r="A26" s="2" t="s">
        <v>54</v>
      </c>
      <c r="B26">
        <v>1</v>
      </c>
    </row>
    <row r="27" spans="1:2" ht="12.75">
      <c r="A27" s="2" t="s">
        <v>66</v>
      </c>
      <c r="B27">
        <v>2</v>
      </c>
    </row>
    <row r="28" spans="1:2" ht="12.75">
      <c r="A28" s="2" t="s">
        <v>50</v>
      </c>
      <c r="B28">
        <v>1</v>
      </c>
    </row>
    <row r="29" spans="1:2" ht="12.75">
      <c r="A29" s="2" t="s">
        <v>43</v>
      </c>
      <c r="B29">
        <v>1</v>
      </c>
    </row>
    <row r="30" spans="1:2" ht="12.75">
      <c r="A30" s="2" t="s">
        <v>43</v>
      </c>
      <c r="B30">
        <v>1</v>
      </c>
    </row>
    <row r="31" spans="1:2" ht="12.75">
      <c r="A31" s="2" t="s">
        <v>57</v>
      </c>
      <c r="B31">
        <v>1</v>
      </c>
    </row>
    <row r="32" spans="1:2" ht="12.75">
      <c r="A32" s="2" t="s">
        <v>33</v>
      </c>
      <c r="B32">
        <v>1</v>
      </c>
    </row>
    <row r="33" spans="1:2" ht="12.75">
      <c r="A33" s="2" t="s">
        <v>33</v>
      </c>
      <c r="B33">
        <v>1</v>
      </c>
    </row>
    <row r="34" spans="1:2" ht="12.75">
      <c r="A34" s="2" t="s">
        <v>33</v>
      </c>
      <c r="B34">
        <v>1</v>
      </c>
    </row>
    <row r="35" spans="1:2" ht="12.75">
      <c r="A35" s="2" t="s">
        <v>33</v>
      </c>
      <c r="B35">
        <v>1</v>
      </c>
    </row>
    <row r="36" spans="1:2" ht="12.75">
      <c r="A36" s="2" t="s">
        <v>51</v>
      </c>
      <c r="B36">
        <v>1</v>
      </c>
    </row>
    <row r="37" spans="1:2" ht="12.75">
      <c r="A37" s="2" t="s">
        <v>51</v>
      </c>
      <c r="B37">
        <v>1</v>
      </c>
    </row>
    <row r="38" spans="1:2" ht="12.75">
      <c r="A38" s="2" t="s">
        <v>46</v>
      </c>
      <c r="B38">
        <v>1</v>
      </c>
    </row>
    <row r="39" spans="1:2" ht="12.75">
      <c r="A39" s="2" t="s">
        <v>53</v>
      </c>
      <c r="B39">
        <v>4</v>
      </c>
    </row>
    <row r="40" spans="1:2" ht="12.75">
      <c r="A40" s="2" t="s">
        <v>53</v>
      </c>
      <c r="B40">
        <v>1</v>
      </c>
    </row>
    <row r="41" spans="1:2" ht="12.75">
      <c r="A41" s="2" t="s">
        <v>53</v>
      </c>
      <c r="B41">
        <v>1</v>
      </c>
    </row>
    <row r="42" spans="1:2" ht="12.75">
      <c r="A42" s="2" t="s">
        <v>58</v>
      </c>
      <c r="B42">
        <v>1</v>
      </c>
    </row>
    <row r="43" spans="1:2" ht="12.75">
      <c r="A43" s="2" t="s">
        <v>36</v>
      </c>
      <c r="B43">
        <v>1</v>
      </c>
    </row>
    <row r="44" spans="1:2" ht="12.75">
      <c r="A44" s="2" t="s">
        <v>32</v>
      </c>
      <c r="B44">
        <v>1</v>
      </c>
    </row>
    <row r="45" spans="1:2" ht="12.75">
      <c r="A45" s="2" t="s">
        <v>56</v>
      </c>
      <c r="B45">
        <v>1</v>
      </c>
    </row>
    <row r="46" spans="1:2" ht="12.75">
      <c r="A46" s="2" t="s">
        <v>60</v>
      </c>
      <c r="B46">
        <v>2</v>
      </c>
    </row>
    <row r="47" spans="1:2" ht="12.75">
      <c r="A47" s="2" t="s">
        <v>59</v>
      </c>
      <c r="B47">
        <v>2</v>
      </c>
    </row>
    <row r="48" spans="1:2" ht="12.75">
      <c r="A48" s="2" t="s">
        <v>70</v>
      </c>
      <c r="B48">
        <v>1</v>
      </c>
    </row>
    <row r="49" spans="1:2" ht="12.75">
      <c r="A49" s="2" t="s">
        <v>37</v>
      </c>
      <c r="B49">
        <v>1</v>
      </c>
    </row>
    <row r="50" spans="1:2" ht="12.75">
      <c r="A50" s="2" t="s">
        <v>37</v>
      </c>
      <c r="B50">
        <v>1</v>
      </c>
    </row>
    <row r="51" spans="1:2" ht="12.75">
      <c r="A51" s="2" t="s">
        <v>71</v>
      </c>
      <c r="B51">
        <v>1</v>
      </c>
    </row>
    <row r="52" spans="1:2" ht="12.75">
      <c r="A52" s="2" t="s">
        <v>45</v>
      </c>
      <c r="B52">
        <v>1</v>
      </c>
    </row>
    <row r="53" spans="1:2" ht="12.75">
      <c r="A53" s="2" t="s">
        <v>73</v>
      </c>
      <c r="B53">
        <v>1</v>
      </c>
    </row>
    <row r="54" spans="1:2" ht="12.75">
      <c r="A54" s="2" t="s">
        <v>72</v>
      </c>
      <c r="B54">
        <v>1</v>
      </c>
    </row>
    <row r="55" spans="1:2" ht="12.75">
      <c r="A55" s="2" t="s">
        <v>12</v>
      </c>
      <c r="B55">
        <v>1</v>
      </c>
    </row>
    <row r="56" spans="1:2" ht="12.75">
      <c r="A56" s="2" t="s">
        <v>61</v>
      </c>
      <c r="B56">
        <v>1</v>
      </c>
    </row>
    <row r="57" spans="1:2" ht="12.75">
      <c r="A57" s="2" t="s">
        <v>63</v>
      </c>
      <c r="B57">
        <v>2</v>
      </c>
    </row>
    <row r="58" spans="1:2" ht="12.75">
      <c r="A58" s="2" t="s">
        <v>67</v>
      </c>
      <c r="B58">
        <v>2</v>
      </c>
    </row>
    <row r="59" spans="1:2" ht="12.75">
      <c r="A59" s="2" t="s">
        <v>68</v>
      </c>
      <c r="B59">
        <v>2</v>
      </c>
    </row>
    <row r="60" spans="1:2" ht="12.75">
      <c r="A60" s="2" t="s">
        <v>62</v>
      </c>
      <c r="B60">
        <v>2</v>
      </c>
    </row>
    <row r="61" spans="1:2" ht="12.75">
      <c r="A61" s="2" t="s">
        <v>38</v>
      </c>
      <c r="B61">
        <v>1</v>
      </c>
    </row>
    <row r="62" spans="1:2" ht="12.75">
      <c r="A62" s="2" t="s">
        <v>39</v>
      </c>
      <c r="B62">
        <v>1</v>
      </c>
    </row>
    <row r="63" spans="1:2" ht="12.75">
      <c r="A63" s="2" t="s">
        <v>40</v>
      </c>
      <c r="B63">
        <v>1</v>
      </c>
    </row>
    <row r="64" spans="1:2" ht="12.75">
      <c r="A64" s="2" t="s">
        <v>35</v>
      </c>
      <c r="B64">
        <v>1</v>
      </c>
    </row>
    <row r="65" spans="1:2" ht="12.75">
      <c r="A65" s="2" t="s">
        <v>48</v>
      </c>
      <c r="B65">
        <v>1</v>
      </c>
    </row>
    <row r="66" spans="1:2" ht="12.75">
      <c r="A66" s="2" t="s">
        <v>41</v>
      </c>
      <c r="B66">
        <v>1</v>
      </c>
    </row>
    <row r="67" spans="1:2" ht="12.75">
      <c r="A67" s="2" t="s">
        <v>29</v>
      </c>
      <c r="B67">
        <v>2</v>
      </c>
    </row>
    <row r="68" spans="1:2" ht="12.75">
      <c r="A68" s="2" t="s">
        <v>30</v>
      </c>
      <c r="B68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B30" sqref="B30"/>
    </sheetView>
  </sheetViews>
  <sheetFormatPr defaultColWidth="9.140625" defaultRowHeight="12.75"/>
  <cols>
    <col min="1" max="1" width="42.28125" style="0" customWidth="1"/>
  </cols>
  <sheetData>
    <row r="1" spans="1:2" ht="12.75">
      <c r="A1" s="2" t="s">
        <v>49</v>
      </c>
      <c r="B1">
        <v>1</v>
      </c>
    </row>
    <row r="2" spans="1:2" ht="12.75">
      <c r="A2" s="2" t="s">
        <v>55</v>
      </c>
      <c r="B2">
        <v>1</v>
      </c>
    </row>
    <row r="3" spans="1:2" ht="12.75">
      <c r="A3" s="2" t="s">
        <v>42</v>
      </c>
      <c r="B3">
        <v>1</v>
      </c>
    </row>
    <row r="4" spans="1:2" ht="12.75">
      <c r="A4" s="2" t="s">
        <v>47</v>
      </c>
      <c r="B4">
        <v>2</v>
      </c>
    </row>
    <row r="5" spans="1:2" ht="12.75">
      <c r="A5" s="2" t="s">
        <v>31</v>
      </c>
      <c r="B5">
        <v>1</v>
      </c>
    </row>
    <row r="6" spans="1:2" ht="12.75">
      <c r="A6" s="2" t="s">
        <v>65</v>
      </c>
      <c r="B6">
        <v>1</v>
      </c>
    </row>
    <row r="7" spans="1:2" ht="12.75">
      <c r="A7" s="2" t="s">
        <v>64</v>
      </c>
      <c r="B7">
        <v>1</v>
      </c>
    </row>
    <row r="8" spans="1:2" ht="12.75">
      <c r="A8" s="2" t="s">
        <v>1</v>
      </c>
      <c r="B8">
        <v>1</v>
      </c>
    </row>
    <row r="9" spans="1:2" ht="12.75">
      <c r="A9" s="2" t="s">
        <v>2</v>
      </c>
      <c r="B9">
        <v>1</v>
      </c>
    </row>
    <row r="10" spans="1:2" ht="12.75">
      <c r="A10" s="2" t="s">
        <v>52</v>
      </c>
      <c r="B10">
        <v>5</v>
      </c>
    </row>
    <row r="11" spans="1:2" ht="12.75">
      <c r="A11" s="2" t="s">
        <v>69</v>
      </c>
      <c r="B11">
        <v>1</v>
      </c>
    </row>
    <row r="12" spans="1:2" ht="12.75">
      <c r="A12" s="2" t="s">
        <v>34</v>
      </c>
      <c r="B12">
        <v>10</v>
      </c>
    </row>
    <row r="13" spans="1:2" ht="12.75">
      <c r="A13" s="2" t="s">
        <v>66</v>
      </c>
      <c r="B13">
        <v>5</v>
      </c>
    </row>
    <row r="14" spans="1:2" ht="12.75">
      <c r="A14" s="2" t="s">
        <v>50</v>
      </c>
      <c r="B14">
        <v>3</v>
      </c>
    </row>
    <row r="15" spans="1:2" ht="12.75">
      <c r="A15" s="2" t="s">
        <v>33</v>
      </c>
      <c r="B15">
        <v>5</v>
      </c>
    </row>
    <row r="16" spans="1:2" ht="12.75">
      <c r="A16" s="2" t="s">
        <v>51</v>
      </c>
      <c r="B16">
        <v>3</v>
      </c>
    </row>
    <row r="17" spans="1:2" ht="12.75">
      <c r="A17" s="2" t="s">
        <v>58</v>
      </c>
      <c r="B17">
        <v>7</v>
      </c>
    </row>
    <row r="18" spans="1:2" ht="12.75">
      <c r="A18" s="2" t="s">
        <v>36</v>
      </c>
      <c r="B18">
        <v>1</v>
      </c>
    </row>
    <row r="19" spans="1:2" ht="12.75">
      <c r="A19" s="2" t="s">
        <v>32</v>
      </c>
      <c r="B19">
        <v>2</v>
      </c>
    </row>
    <row r="20" spans="1:2" ht="12.75">
      <c r="A20" s="2" t="s">
        <v>60</v>
      </c>
      <c r="B20">
        <v>2</v>
      </c>
    </row>
    <row r="21" spans="1:2" ht="12.75">
      <c r="A21" s="2" t="s">
        <v>59</v>
      </c>
      <c r="B21">
        <v>2</v>
      </c>
    </row>
    <row r="22" spans="1:2" ht="12.75">
      <c r="A22" s="2" t="s">
        <v>70</v>
      </c>
      <c r="B22">
        <v>3</v>
      </c>
    </row>
    <row r="23" spans="1:2" ht="12.75">
      <c r="A23" s="2" t="s">
        <v>71</v>
      </c>
      <c r="B23">
        <v>1</v>
      </c>
    </row>
    <row r="24" spans="1:2" ht="12.75">
      <c r="A24" s="2" t="s">
        <v>45</v>
      </c>
      <c r="B24">
        <v>1</v>
      </c>
    </row>
    <row r="25" spans="1:2" ht="12.75">
      <c r="A25" s="2" t="s">
        <v>73</v>
      </c>
      <c r="B25">
        <v>1</v>
      </c>
    </row>
    <row r="26" spans="1:2" ht="12.75">
      <c r="A26" s="2" t="s">
        <v>72</v>
      </c>
      <c r="B26">
        <v>1</v>
      </c>
    </row>
    <row r="27" spans="1:2" ht="12.75">
      <c r="A27" s="2" t="s">
        <v>12</v>
      </c>
      <c r="B27">
        <v>1</v>
      </c>
    </row>
    <row r="28" spans="1:2" ht="12.75">
      <c r="A28" s="2" t="s">
        <v>61</v>
      </c>
      <c r="B28">
        <v>1</v>
      </c>
    </row>
    <row r="29" spans="1:2" ht="12.75">
      <c r="A29" s="2" t="s">
        <v>63</v>
      </c>
      <c r="B29">
        <v>4</v>
      </c>
    </row>
    <row r="30" spans="1:2" ht="12.75">
      <c r="A30" s="2" t="s">
        <v>68</v>
      </c>
      <c r="B30">
        <v>2</v>
      </c>
    </row>
    <row r="31" spans="1:2" ht="12.75">
      <c r="A31" s="2" t="s">
        <v>62</v>
      </c>
      <c r="B31">
        <v>2</v>
      </c>
    </row>
    <row r="32" spans="1:2" ht="12.75">
      <c r="A32" s="2" t="s">
        <v>38</v>
      </c>
      <c r="B32">
        <v>1</v>
      </c>
    </row>
    <row r="33" spans="1:2" ht="12.75">
      <c r="A33" s="2" t="s">
        <v>39</v>
      </c>
      <c r="B33">
        <v>1</v>
      </c>
    </row>
    <row r="34" spans="1:2" ht="12.75">
      <c r="A34" s="2" t="s">
        <v>40</v>
      </c>
      <c r="B34">
        <v>1</v>
      </c>
    </row>
    <row r="35" spans="1:2" ht="12.75">
      <c r="A35" s="2" t="s">
        <v>35</v>
      </c>
      <c r="B35">
        <v>1</v>
      </c>
    </row>
    <row r="36" spans="1:2" ht="12.75">
      <c r="A36" s="2" t="s">
        <v>48</v>
      </c>
      <c r="B36">
        <v>1</v>
      </c>
    </row>
    <row r="37" spans="1:2" ht="12.75">
      <c r="A37" s="2" t="s">
        <v>41</v>
      </c>
      <c r="B37">
        <v>1</v>
      </c>
    </row>
    <row r="38" spans="1:2" ht="12.75">
      <c r="A38" s="2" t="s">
        <v>29</v>
      </c>
      <c r="B38">
        <v>2</v>
      </c>
    </row>
    <row r="39" spans="1:2" ht="12.75">
      <c r="A39" s="2" t="s">
        <v>30</v>
      </c>
      <c r="B39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2015-03-12T14:24:56Z</dcterms:modified>
  <cp:category/>
  <cp:version/>
  <cp:contentType/>
  <cp:contentStatus/>
</cp:coreProperties>
</file>