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 9.12.14" sheetId="1" r:id="rId1"/>
    <sheet name="Лист2" sheetId="2" r:id="rId2"/>
    <sheet name="Лист3" sheetId="3" r:id="rId3"/>
  </sheets>
  <definedNames>
    <definedName name="_xlnm._FilterDatabase" localSheetId="2" hidden="1">'Лист3'!$A$1:$I$59</definedName>
  </definedNames>
  <calcPr fullCalcOnLoad="1"/>
</workbook>
</file>

<file path=xl/sharedStrings.xml><?xml version="1.0" encoding="utf-8"?>
<sst xmlns="http://schemas.openxmlformats.org/spreadsheetml/2006/main" count="175" uniqueCount="105">
  <si>
    <t>Сплат З/П 100 Prof Актив 65,67 </t>
  </si>
  <si>
    <t>Сплат З/П 100 Prof Биокальций 65,67 </t>
  </si>
  <si>
    <t>Сплат З/П 100 Prof Биокальций 65,67 2шт </t>
  </si>
  <si>
    <t>Сплат LB З/П 55 Детская от 0 до 3 113,46 1шт </t>
  </si>
  <si>
    <t>Сплат Ополаск. 340 Special Organic 85,42 1шт </t>
  </si>
  <si>
    <t>Сплат Пенка 50 д/зуб и десен 2в1 Мята 141,69 - 1шт </t>
  </si>
  <si>
    <t>Сплат З/Щ Prof Отбеливающая Средняя 83,31 - 1шт </t>
  </si>
  <si>
    <t>Сплат З/Щ Prof Д/чувств.зубов средняя 77,98 - 1шт </t>
  </si>
  <si>
    <t>Сплат Ополаск. 340 Prof Complete 73,55 - 1шт </t>
  </si>
  <si>
    <t>Сплат Ополаск. 340 Special Organic 85,42 - 1шт </t>
  </si>
  <si>
    <t>Сплат З/П 75 Special Мечта 119,00 - 1шт </t>
  </si>
  <si>
    <t>Сплат З/П 100 Prof Ликвум-гель 75,99 </t>
  </si>
  <si>
    <t>Сплат З/П 100 Prof Максимум 93,53 </t>
  </si>
  <si>
    <t>Сплат Ополаск. 340 Prof Active White 84,67 </t>
  </si>
  <si>
    <t>Сплат З/П 55 Детск Junior 3-8 лет Север 107,43 </t>
  </si>
  <si>
    <t>Сплат З/П 100 Prof Ароматерапия 93,53 </t>
  </si>
  <si>
    <t>Сплат З/П 100 Prof Лечебные травы 65,67 </t>
  </si>
  <si>
    <t>Сплат З/П 100 Prof Зеленый чай 75,99 </t>
  </si>
  <si>
    <t>Сплат З/П 75 Зеробаланс 133,59 </t>
  </si>
  <si>
    <t>Сплат З/П 75 Special Черное дерево 132,04 </t>
  </si>
  <si>
    <t>Сплат Ополаск. 340 Prof Complete 73,55 -2шт </t>
  </si>
  <si>
    <t>Сплат З/П 100 Prof Лечебные травы 65,67 -1шт </t>
  </si>
  <si>
    <t>Сплат З/П 100 Prof Отбеливание плюс 65,67 -3шт </t>
  </si>
  <si>
    <t>Сплат З/П 55 Детск Junior 0-4 года 114,55 -1шт. </t>
  </si>
  <si>
    <t>Сплат З/П 100 Prof Ультракомплекс 65,67 </t>
  </si>
  <si>
    <t>Сплат З/нить 30 Prof Мятн вол серебра 86,05 </t>
  </si>
  <si>
    <t>Сплат З/П 100 Prof Актив 65,67 - 1 шт </t>
  </si>
  <si>
    <t>Сплат З/П 100 Prof Биокальций 65,67 - 1 шт </t>
  </si>
  <si>
    <t>Сплат З/П 55 Детск Junior 0-4 года 114,55 - 1шт </t>
  </si>
  <si>
    <t>Сплат Пенка 50 д/зуб и десен 2в1 Мята 141,69 - 1 шт </t>
  </si>
  <si>
    <t>Сплат З/П 55 Детск Junior 3-8 лет Запад 107,43 </t>
  </si>
  <si>
    <t>Сплат З/П 100 Prof Биокальций 65,67 1шт </t>
  </si>
  <si>
    <t>Сплат З/П 100 Prof Ликвум-гель 75,99 1шт </t>
  </si>
  <si>
    <t>Сплат З/П 40 Prof Ультракомплекс 30,01 </t>
  </si>
  <si>
    <t>Сплат Пенка 50 д/зуб и десен 2в1 Алоэ 141,69 2 шт</t>
  </si>
  <si>
    <t>запад </t>
  </si>
  <si>
    <t>север</t>
  </si>
  <si>
    <t>Сплат BМ СП 1500 авт COLOR без запаха 267,87 </t>
  </si>
  <si>
    <t>ПЕНКА ДЛЯ ПОЛОСТИ РТА С КАЛЬЦИЕМ И МОЛОЧНЫМИ ФЕРМЕНТАМИ -2шт </t>
  </si>
  <si>
    <t>Сплат BМ ЖМС 450 Без запаха 94,46 </t>
  </si>
  <si>
    <t>Сплат BМ ЖМС 450 Мята 94,46 (или мандарин, или вербена) </t>
  </si>
  <si>
    <t xml:space="preserve">Сплат LB З/П 55 Детская от 0 до 3 113,46 </t>
  </si>
  <si>
    <t>Сплат З/П 100 Prof Лечебные травы 65,67</t>
  </si>
  <si>
    <t xml:space="preserve">Сплат З/П 100 Prof Отбеливание плюс 65,67 </t>
  </si>
  <si>
    <t>Сплат З/П 55 Детск Junior 0-4 года 114,55</t>
  </si>
  <si>
    <t>Сплат З/П 75 Special Мечта 119,00</t>
  </si>
  <si>
    <t>Сплат З/Щ Prof Д/чувств.зубов средняя 77,98</t>
  </si>
  <si>
    <t>Сплат З/Щ Prof Отбеливающая Средняя 83,31</t>
  </si>
  <si>
    <t xml:space="preserve">Сплат Ополаск. 340 Prof Complete 73,55 </t>
  </si>
  <si>
    <t>Сплат Ополаск. 340 Special Organic 85,42</t>
  </si>
  <si>
    <t>Сплат Пенка 50 д/зуб и десен 2в1 Алоэ 141,69</t>
  </si>
  <si>
    <t>Сплат Пенка 50 д/зуб и десен 2в1 Мята 141,69</t>
  </si>
  <si>
    <r>
      <t>Калерия Гай</t>
    </r>
    <r>
      <rPr>
        <sz val="9"/>
        <rFont val="Verdana"/>
        <family val="2"/>
      </rPr>
      <t> </t>
    </r>
  </si>
  <si>
    <r>
      <t>Зелена</t>
    </r>
    <r>
      <rPr>
        <sz val="9"/>
        <rFont val="Verdana"/>
        <family val="2"/>
      </rPr>
      <t> </t>
    </r>
  </si>
  <si>
    <r>
      <t>Марселла</t>
    </r>
    <r>
      <rPr>
        <sz val="9"/>
        <rFont val="Verdana"/>
        <family val="2"/>
      </rPr>
      <t> </t>
    </r>
  </si>
  <si>
    <r>
      <t>Любаша22</t>
    </r>
    <r>
      <rPr>
        <sz val="9"/>
        <rFont val="Verdana"/>
        <family val="2"/>
      </rPr>
      <t> </t>
    </r>
  </si>
  <si>
    <r>
      <t>ТАНЮШКА Х.</t>
    </r>
    <r>
      <rPr>
        <sz val="9"/>
        <rFont val="Verdana"/>
        <family val="2"/>
      </rPr>
      <t> </t>
    </r>
  </si>
  <si>
    <r>
      <t>A L I E N A</t>
    </r>
    <r>
      <rPr>
        <sz val="9"/>
        <rFont val="Verdana"/>
        <family val="2"/>
      </rPr>
      <t> </t>
    </r>
  </si>
  <si>
    <r>
      <t>*Криола*</t>
    </r>
    <r>
      <rPr>
        <sz val="9"/>
        <rFont val="Verdana"/>
        <family val="2"/>
      </rPr>
      <t> </t>
    </r>
  </si>
  <si>
    <r>
      <t>ПеЧенЮшК@</t>
    </r>
    <r>
      <rPr>
        <sz val="9"/>
        <rFont val="Verdana"/>
        <family val="2"/>
      </rPr>
      <t> </t>
    </r>
  </si>
  <si>
    <r>
      <t>ОльгаМИГ</t>
    </r>
    <r>
      <rPr>
        <sz val="9"/>
        <rFont val="Verdana"/>
        <family val="2"/>
      </rPr>
      <t> </t>
    </r>
  </si>
  <si>
    <r>
      <t>.Женюлька.</t>
    </r>
    <r>
      <rPr>
        <sz val="9"/>
        <rFont val="Verdana"/>
        <family val="2"/>
      </rPr>
      <t> </t>
    </r>
  </si>
  <si>
    <r>
      <t>lady.elena</t>
    </r>
    <r>
      <rPr>
        <sz val="9"/>
        <rFont val="Verdana"/>
        <family val="2"/>
      </rPr>
      <t> </t>
    </r>
  </si>
  <si>
    <r>
      <t>Апельсиновая кошка</t>
    </r>
    <r>
      <rPr>
        <sz val="9"/>
        <rFont val="Verdana"/>
        <family val="2"/>
      </rPr>
      <t> </t>
    </r>
  </si>
  <si>
    <r>
      <t>Diga</t>
    </r>
    <r>
      <rPr>
        <sz val="9"/>
        <rFont val="Verdana"/>
        <family val="2"/>
      </rPr>
      <t> </t>
    </r>
  </si>
  <si>
    <r>
      <t>EVA_GRIN</t>
    </r>
    <r>
      <rPr>
        <sz val="9"/>
        <rFont val="Verdana"/>
        <family val="2"/>
      </rPr>
      <t> </t>
    </r>
  </si>
  <si>
    <r>
      <t>Palanez</t>
    </r>
    <r>
      <rPr>
        <sz val="9"/>
        <rFont val="Verdana"/>
        <family val="2"/>
      </rPr>
      <t> </t>
    </r>
  </si>
  <si>
    <r>
      <t>Adele</t>
    </r>
    <r>
      <rPr>
        <sz val="9"/>
        <rFont val="Verdana"/>
        <family val="2"/>
      </rPr>
      <t> </t>
    </r>
  </si>
  <si>
    <t>Сплат З/П 55 Детск Junior 3-8 лет запад</t>
  </si>
  <si>
    <t xml:space="preserve">Сплат З/П 55 Детск Junior 3-8 лет Север </t>
  </si>
  <si>
    <t xml:space="preserve">ПЦ-415 Сплат BМ СП 1500 авт COLOR без запаха </t>
  </si>
  <si>
    <t xml:space="preserve">Сплат З/П 100 Prof Биокальций </t>
  </si>
  <si>
    <t xml:space="preserve">Сплат З/П 100 Prof Актив </t>
  </si>
  <si>
    <t>ник</t>
  </si>
  <si>
    <t>наименование</t>
  </si>
  <si>
    <t>кол-во</t>
  </si>
  <si>
    <t>цена</t>
  </si>
  <si>
    <t>сумма</t>
  </si>
  <si>
    <t>итого</t>
  </si>
  <si>
    <t>сдано</t>
  </si>
  <si>
    <t>Сплат З/П 100 Prof Биокальций</t>
  </si>
  <si>
    <t xml:space="preserve">Сплат Ополаск. 340 Special Organic </t>
  </si>
  <si>
    <t>Сплат Пенка 50 д/зуб и десен 2в1 Мята</t>
  </si>
  <si>
    <t xml:space="preserve">Сплат З/Щ Prof Д/чувств.зубов средняя </t>
  </si>
  <si>
    <t>Сплат Ополаск. 340 Special Organic</t>
  </si>
  <si>
    <t>Сплат З/П 100 Prof Ликвум-гель</t>
  </si>
  <si>
    <t xml:space="preserve">Сплат З/П 100 Prof Максимум </t>
  </si>
  <si>
    <t>Сплат Ополаск. 340 Prof Active White</t>
  </si>
  <si>
    <t>ПЕНКА ДЛЯ ПОЛОСТИ РТА С КАЛЬЦИЕМ И МОЛОЧНЫМИ ФЕРМЕНТАМИ</t>
  </si>
  <si>
    <t>ЭБ-245 Сплат BМ ЖМС 450 Без запаха</t>
  </si>
  <si>
    <t>Сплат З/П 100 Prof Актив</t>
  </si>
  <si>
    <t>Сплат З/П 100 Prof Лечебные травы</t>
  </si>
  <si>
    <t xml:space="preserve">Сплат З/П 100 Prof Зеленый чай </t>
  </si>
  <si>
    <t>Сплат З/П 75 Зеробаланс</t>
  </si>
  <si>
    <t xml:space="preserve">Сплат З/П 75 Special Черное дерево </t>
  </si>
  <si>
    <t xml:space="preserve">Сплат З/П 100 Prof Отбеливание плюс </t>
  </si>
  <si>
    <t>Сплат З/П 100 Prof Ультракомплекс</t>
  </si>
  <si>
    <t>ЭА-240 Сплат BМ ЖМС 450 Мята</t>
  </si>
  <si>
    <t>Сплат З/нить 30 Prof Мятн вол серебра</t>
  </si>
  <si>
    <t xml:space="preserve">Сплат Пенка 50 д/зуб и десен 2в1 Мята </t>
  </si>
  <si>
    <t>Сплат З/П 100 Prof Максимум</t>
  </si>
  <si>
    <t>Сплат З/П 55 Детск Junior 3-8 лет Запад</t>
  </si>
  <si>
    <t xml:space="preserve">Сплат З/П 100 Prof Ликвум-гель </t>
  </si>
  <si>
    <t>Сплат З/П 40 Prof Ультракомплекс</t>
  </si>
  <si>
    <t>Сплат З/П 75 Special Черное дерево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</si>
</sst>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8">
    <font>
      <sz val="10"/>
      <name val="Arial"/>
      <family val="0"/>
    </font>
    <font>
      <sz val="9"/>
      <color indexed="8"/>
      <name val="Verdana"/>
      <family val="2"/>
    </font>
    <font>
      <sz val="10"/>
      <color indexed="13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9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31" sqref="A31"/>
    </sheetView>
  </sheetViews>
  <sheetFormatPr defaultColWidth="9.140625" defaultRowHeight="12.75"/>
  <cols>
    <col min="1" max="1" width="58.57421875" style="0" customWidth="1"/>
  </cols>
  <sheetData>
    <row r="1" spans="1:2" ht="12.75">
      <c r="A1" s="1" t="s">
        <v>38</v>
      </c>
      <c r="B1">
        <v>2</v>
      </c>
    </row>
    <row r="2" spans="1:2" ht="12.75">
      <c r="A2" s="1" t="s">
        <v>39</v>
      </c>
      <c r="B2">
        <v>1</v>
      </c>
    </row>
    <row r="3" spans="1:2" ht="12.75">
      <c r="A3" s="1" t="s">
        <v>40</v>
      </c>
      <c r="B3">
        <v>1</v>
      </c>
    </row>
    <row r="4" spans="1:2" ht="12.75">
      <c r="A4" s="1" t="s">
        <v>37</v>
      </c>
      <c r="B4">
        <v>1</v>
      </c>
    </row>
    <row r="5" spans="1:2" ht="12.75">
      <c r="A5" s="1" t="s">
        <v>41</v>
      </c>
      <c r="B5">
        <v>1</v>
      </c>
    </row>
    <row r="6" spans="1:2" ht="12.75">
      <c r="A6" s="1" t="s">
        <v>25</v>
      </c>
      <c r="B6">
        <v>1</v>
      </c>
    </row>
    <row r="7" spans="1:2" ht="12.75">
      <c r="A7" s="1" t="s">
        <v>0</v>
      </c>
      <c r="B7">
        <v>5</v>
      </c>
    </row>
    <row r="8" spans="1:2" ht="12.75">
      <c r="A8" s="1" t="s">
        <v>15</v>
      </c>
      <c r="B8">
        <v>2</v>
      </c>
    </row>
    <row r="9" spans="1:2" ht="12.75">
      <c r="A9" s="1" t="s">
        <v>1</v>
      </c>
      <c r="B9">
        <v>8</v>
      </c>
    </row>
    <row r="10" spans="1:2" ht="12.75">
      <c r="A10" s="1" t="s">
        <v>17</v>
      </c>
      <c r="B10">
        <v>1</v>
      </c>
    </row>
    <row r="11" spans="1:2" ht="12.75">
      <c r="A11" s="1" t="s">
        <v>42</v>
      </c>
      <c r="B11">
        <v>2</v>
      </c>
    </row>
    <row r="12" spans="1:2" ht="12.75">
      <c r="A12" s="1" t="s">
        <v>11</v>
      </c>
      <c r="B12">
        <v>3</v>
      </c>
    </row>
    <row r="13" spans="1:2" ht="12.75">
      <c r="A13" s="1" t="s">
        <v>12</v>
      </c>
      <c r="B13">
        <v>2</v>
      </c>
    </row>
    <row r="14" spans="1:2" ht="12.75">
      <c r="A14" s="1" t="s">
        <v>43</v>
      </c>
      <c r="B14">
        <v>3</v>
      </c>
    </row>
    <row r="15" spans="1:2" ht="12.75">
      <c r="A15" s="1" t="s">
        <v>24</v>
      </c>
      <c r="B15">
        <v>1</v>
      </c>
    </row>
    <row r="16" spans="1:2" ht="12.75">
      <c r="A16" s="1" t="s">
        <v>33</v>
      </c>
      <c r="B16">
        <v>1</v>
      </c>
    </row>
    <row r="17" spans="1:2" ht="12.75">
      <c r="A17" s="1" t="s">
        <v>44</v>
      </c>
      <c r="B17">
        <v>2</v>
      </c>
    </row>
    <row r="18" spans="1:2" ht="12.75">
      <c r="A18" s="1" t="s">
        <v>30</v>
      </c>
      <c r="B18">
        <v>2</v>
      </c>
    </row>
    <row r="19" spans="1:2" ht="12.75">
      <c r="A19" s="1" t="s">
        <v>14</v>
      </c>
      <c r="B19">
        <v>3</v>
      </c>
    </row>
    <row r="20" spans="1:2" ht="12.75">
      <c r="A20" s="1" t="s">
        <v>45</v>
      </c>
      <c r="B20">
        <v>1</v>
      </c>
    </row>
    <row r="21" spans="1:2" ht="12.75">
      <c r="A21" s="1" t="s">
        <v>19</v>
      </c>
      <c r="B21">
        <v>3</v>
      </c>
    </row>
    <row r="22" spans="1:2" ht="12.75">
      <c r="A22" s="1" t="s">
        <v>18</v>
      </c>
      <c r="B22">
        <v>1</v>
      </c>
    </row>
    <row r="23" spans="1:2" ht="12.75">
      <c r="A23" s="1" t="s">
        <v>46</v>
      </c>
      <c r="B23">
        <v>1</v>
      </c>
    </row>
    <row r="24" spans="1:2" ht="12.75">
      <c r="A24" s="1" t="s">
        <v>47</v>
      </c>
      <c r="B24">
        <v>1</v>
      </c>
    </row>
    <row r="25" spans="1:2" ht="12.75">
      <c r="A25" s="1" t="s">
        <v>13</v>
      </c>
      <c r="B25">
        <v>1</v>
      </c>
    </row>
    <row r="26" spans="1:2" ht="12.75">
      <c r="A26" s="1" t="s">
        <v>48</v>
      </c>
      <c r="B26">
        <v>3</v>
      </c>
    </row>
    <row r="27" spans="1:2" ht="12.75">
      <c r="A27" s="1" t="s">
        <v>49</v>
      </c>
      <c r="B27">
        <v>2</v>
      </c>
    </row>
    <row r="28" spans="1:2" ht="12.75">
      <c r="A28" s="1" t="s">
        <v>50</v>
      </c>
      <c r="B28">
        <v>2</v>
      </c>
    </row>
    <row r="29" spans="1:2" ht="12.75">
      <c r="A29" s="1" t="s">
        <v>51</v>
      </c>
      <c r="B29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 topLeftCell="A31">
      <selection activeCell="A53" sqref="A53"/>
    </sheetView>
  </sheetViews>
  <sheetFormatPr defaultColWidth="9.140625" defaultRowHeight="12.75"/>
  <cols>
    <col min="1" max="1" width="46.7109375" style="0" customWidth="1"/>
  </cols>
  <sheetData>
    <row r="1" ht="12.75">
      <c r="A1" t="s">
        <v>35</v>
      </c>
    </row>
    <row r="2" ht="12.75">
      <c r="A2" s="1" t="s">
        <v>38</v>
      </c>
    </row>
    <row r="3" ht="12.75">
      <c r="A3" s="1" t="s">
        <v>36</v>
      </c>
    </row>
    <row r="4" ht="12.75">
      <c r="A4" s="1" t="s">
        <v>39</v>
      </c>
    </row>
    <row r="5" ht="12.75">
      <c r="A5" s="1" t="s">
        <v>40</v>
      </c>
    </row>
    <row r="6" ht="12.75">
      <c r="A6" s="1" t="s">
        <v>37</v>
      </c>
    </row>
    <row r="7" ht="12.75">
      <c r="A7" s="1" t="s">
        <v>3</v>
      </c>
    </row>
    <row r="8" ht="12.75">
      <c r="A8" s="1" t="s">
        <v>25</v>
      </c>
    </row>
    <row r="9" ht="12.75">
      <c r="A9" s="1" t="s">
        <v>26</v>
      </c>
    </row>
    <row r="10" ht="12.75">
      <c r="A10" s="1" t="s">
        <v>0</v>
      </c>
    </row>
    <row r="11" ht="12.75">
      <c r="A11" s="1" t="s">
        <v>0</v>
      </c>
    </row>
    <row r="12" ht="12.75">
      <c r="A12" s="1" t="s">
        <v>0</v>
      </c>
    </row>
    <row r="13" ht="12.75">
      <c r="A13" s="1" t="s">
        <v>0</v>
      </c>
    </row>
    <row r="14" ht="12.75">
      <c r="A14" s="1" t="s">
        <v>15</v>
      </c>
    </row>
    <row r="15" ht="12.75">
      <c r="A15" s="1" t="s">
        <v>15</v>
      </c>
    </row>
    <row r="16" ht="12.75">
      <c r="A16" s="1" t="s">
        <v>27</v>
      </c>
    </row>
    <row r="17" ht="12.75">
      <c r="A17" s="1" t="s">
        <v>31</v>
      </c>
    </row>
    <row r="18" ht="12.75">
      <c r="A18" s="1" t="s">
        <v>2</v>
      </c>
    </row>
    <row r="19" ht="12.75">
      <c r="A19" s="1" t="s">
        <v>1</v>
      </c>
    </row>
    <row r="20" ht="12.75">
      <c r="A20" s="1" t="s">
        <v>1</v>
      </c>
    </row>
    <row r="21" ht="12.75">
      <c r="A21" s="1" t="s">
        <v>1</v>
      </c>
    </row>
    <row r="22" ht="12.75">
      <c r="A22" s="1" t="s">
        <v>1</v>
      </c>
    </row>
    <row r="23" ht="12.75">
      <c r="A23" s="1" t="s">
        <v>17</v>
      </c>
    </row>
    <row r="24" ht="12.75">
      <c r="A24" s="1" t="s">
        <v>21</v>
      </c>
    </row>
    <row r="25" ht="12.75">
      <c r="A25" s="1" t="s">
        <v>16</v>
      </c>
    </row>
    <row r="26" ht="12.75">
      <c r="A26" s="1" t="s">
        <v>32</v>
      </c>
    </row>
    <row r="27" ht="12.75">
      <c r="A27" s="1" t="s">
        <v>11</v>
      </c>
    </row>
    <row r="28" ht="12.75">
      <c r="A28" s="1" t="s">
        <v>11</v>
      </c>
    </row>
    <row r="29" ht="12.75">
      <c r="A29" s="1" t="s">
        <v>12</v>
      </c>
    </row>
    <row r="30" ht="12.75">
      <c r="A30" s="1" t="s">
        <v>12</v>
      </c>
    </row>
    <row r="31" ht="12.75">
      <c r="A31" s="1" t="s">
        <v>22</v>
      </c>
    </row>
    <row r="32" ht="12.75">
      <c r="A32" s="1" t="s">
        <v>24</v>
      </c>
    </row>
    <row r="33" ht="12.75">
      <c r="A33" s="1" t="s">
        <v>33</v>
      </c>
    </row>
    <row r="34" ht="12.75">
      <c r="A34" s="1" t="s">
        <v>28</v>
      </c>
    </row>
    <row r="35" ht="12.75">
      <c r="A35" s="1" t="s">
        <v>23</v>
      </c>
    </row>
    <row r="36" ht="12.75">
      <c r="A36" s="1" t="s">
        <v>30</v>
      </c>
    </row>
    <row r="37" ht="12.75">
      <c r="A37" s="1" t="s">
        <v>14</v>
      </c>
    </row>
    <row r="38" ht="12.75">
      <c r="A38" s="1" t="s">
        <v>14</v>
      </c>
    </row>
    <row r="39" ht="12.75">
      <c r="A39" s="1" t="s">
        <v>10</v>
      </c>
    </row>
    <row r="40" ht="12.75">
      <c r="A40" s="1" t="s">
        <v>19</v>
      </c>
    </row>
    <row r="41" ht="12.75">
      <c r="A41" s="1" t="s">
        <v>19</v>
      </c>
    </row>
    <row r="42" ht="12.75">
      <c r="A42" s="1" t="s">
        <v>19</v>
      </c>
    </row>
    <row r="43" ht="12.75">
      <c r="A43" s="1" t="s">
        <v>18</v>
      </c>
    </row>
    <row r="44" ht="12.75">
      <c r="A44" s="1" t="s">
        <v>7</v>
      </c>
    </row>
    <row r="45" ht="12.75">
      <c r="A45" s="1" t="s">
        <v>6</v>
      </c>
    </row>
    <row r="46" ht="12.75">
      <c r="A46" s="1" t="s">
        <v>13</v>
      </c>
    </row>
    <row r="47" ht="12.75">
      <c r="A47" s="1" t="s">
        <v>8</v>
      </c>
    </row>
    <row r="48" ht="12.75">
      <c r="A48" s="1" t="s">
        <v>20</v>
      </c>
    </row>
    <row r="49" ht="12.75">
      <c r="A49" s="1" t="s">
        <v>9</v>
      </c>
    </row>
    <row r="50" ht="12.75">
      <c r="A50" s="1" t="s">
        <v>4</v>
      </c>
    </row>
    <row r="51" ht="12.75">
      <c r="A51" s="1" t="s">
        <v>34</v>
      </c>
    </row>
    <row r="52" ht="12.75">
      <c r="A52" s="1" t="s">
        <v>29</v>
      </c>
    </row>
    <row r="53" ht="12.75">
      <c r="A53" s="1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8" sqref="B8"/>
    </sheetView>
  </sheetViews>
  <sheetFormatPr defaultColWidth="9.140625" defaultRowHeight="12.75"/>
  <cols>
    <col min="1" max="1" width="22.7109375" style="0" customWidth="1"/>
    <col min="2" max="2" width="55.00390625" style="2" customWidth="1"/>
    <col min="3" max="3" width="7.28125" style="0" customWidth="1"/>
    <col min="7" max="7" width="12.7109375" style="0" customWidth="1"/>
    <col min="8" max="8" width="15.57421875" style="0" customWidth="1"/>
  </cols>
  <sheetData>
    <row r="1" spans="1:9" ht="18">
      <c r="A1" s="6" t="s">
        <v>73</v>
      </c>
      <c r="B1" s="7" t="s">
        <v>74</v>
      </c>
      <c r="C1" s="6" t="s">
        <v>75</v>
      </c>
      <c r="D1" s="6" t="s">
        <v>76</v>
      </c>
      <c r="E1" s="6" t="s">
        <v>77</v>
      </c>
      <c r="F1" s="6" t="s">
        <v>78</v>
      </c>
      <c r="G1" s="8">
        <v>0.1</v>
      </c>
      <c r="H1" s="6" t="s">
        <v>79</v>
      </c>
      <c r="I1" s="6"/>
    </row>
    <row r="2" spans="1:5" ht="12.75">
      <c r="A2" s="3" t="s">
        <v>52</v>
      </c>
      <c r="B2" s="4" t="s">
        <v>70</v>
      </c>
      <c r="C2">
        <v>1</v>
      </c>
      <c r="D2">
        <v>270.46</v>
      </c>
      <c r="E2">
        <f>C2*D2</f>
        <v>270.46</v>
      </c>
    </row>
    <row r="3" spans="1:5" ht="12.75">
      <c r="A3" s="3" t="s">
        <v>52</v>
      </c>
      <c r="B3" s="4" t="s">
        <v>72</v>
      </c>
      <c r="C3">
        <v>1</v>
      </c>
      <c r="D3">
        <v>71.53</v>
      </c>
      <c r="E3">
        <f aca="true" t="shared" si="0" ref="E3:E59">C3*D3</f>
        <v>71.53</v>
      </c>
    </row>
    <row r="4" spans="1:7" ht="15.75">
      <c r="A4" s="3" t="s">
        <v>52</v>
      </c>
      <c r="B4" s="4" t="s">
        <v>71</v>
      </c>
      <c r="C4">
        <v>1</v>
      </c>
      <c r="D4">
        <v>71.53</v>
      </c>
      <c r="E4">
        <f t="shared" si="0"/>
        <v>71.53</v>
      </c>
      <c r="F4">
        <f>SUM(E2:E4)</f>
        <v>413.52</v>
      </c>
      <c r="G4" s="9">
        <f>F4+F4*10/100</f>
        <v>454.87199999999996</v>
      </c>
    </row>
    <row r="5" spans="5:7" ht="15.75">
      <c r="E5">
        <f t="shared" si="0"/>
        <v>0</v>
      </c>
      <c r="G5" s="10"/>
    </row>
    <row r="6" spans="1:7" ht="15.75">
      <c r="A6" s="3" t="s">
        <v>53</v>
      </c>
      <c r="B6" s="4" t="s">
        <v>80</v>
      </c>
      <c r="C6">
        <v>2</v>
      </c>
      <c r="D6">
        <v>71.53</v>
      </c>
      <c r="E6">
        <f t="shared" si="0"/>
        <v>143.06</v>
      </c>
      <c r="G6" s="10"/>
    </row>
    <row r="7" spans="1:7" ht="15.75">
      <c r="A7" s="3" t="s">
        <v>53</v>
      </c>
      <c r="B7" s="4" t="s">
        <v>81</v>
      </c>
      <c r="C7">
        <v>1</v>
      </c>
      <c r="D7">
        <v>88.69</v>
      </c>
      <c r="E7">
        <f t="shared" si="0"/>
        <v>88.69</v>
      </c>
      <c r="F7">
        <f>SUM(E6:E7)</f>
        <v>231.75</v>
      </c>
      <c r="G7" s="9">
        <f>F7+F7*10/100</f>
        <v>254.925</v>
      </c>
    </row>
    <row r="8" spans="2:7" ht="15.75">
      <c r="B8" s="5"/>
      <c r="E8">
        <f t="shared" si="0"/>
        <v>0</v>
      </c>
      <c r="G8" s="10"/>
    </row>
    <row r="9" spans="1:7" ht="15.75">
      <c r="A9" s="3" t="s">
        <v>54</v>
      </c>
      <c r="B9" s="4" t="s">
        <v>82</v>
      </c>
      <c r="C9">
        <v>1</v>
      </c>
      <c r="D9">
        <v>140.11</v>
      </c>
      <c r="E9">
        <f t="shared" si="0"/>
        <v>140.11</v>
      </c>
      <c r="G9" s="10"/>
    </row>
    <row r="10" spans="1:7" ht="15.75">
      <c r="A10" s="3" t="s">
        <v>54</v>
      </c>
      <c r="B10" s="4" t="s">
        <v>83</v>
      </c>
      <c r="C10">
        <v>1</v>
      </c>
      <c r="D10">
        <v>81.36</v>
      </c>
      <c r="E10">
        <f t="shared" si="0"/>
        <v>81.36</v>
      </c>
      <c r="G10" s="10"/>
    </row>
    <row r="11" spans="1:7" ht="15.75">
      <c r="A11" s="3" t="s">
        <v>54</v>
      </c>
      <c r="B11" s="4" t="s">
        <v>84</v>
      </c>
      <c r="C11">
        <v>1</v>
      </c>
      <c r="D11">
        <v>88.69</v>
      </c>
      <c r="E11">
        <f t="shared" si="0"/>
        <v>88.69</v>
      </c>
      <c r="F11">
        <f>SUM(E9:E11)</f>
        <v>310.16</v>
      </c>
      <c r="G11" s="9">
        <f>F11+F11*10/100</f>
        <v>341.17600000000004</v>
      </c>
    </row>
    <row r="12" spans="5:7" ht="15.75">
      <c r="E12">
        <f t="shared" si="0"/>
        <v>0</v>
      </c>
      <c r="G12" s="10"/>
    </row>
    <row r="13" spans="1:7" ht="15.75">
      <c r="A13" s="3" t="s">
        <v>55</v>
      </c>
      <c r="B13" s="4" t="s">
        <v>85</v>
      </c>
      <c r="C13">
        <v>1</v>
      </c>
      <c r="D13">
        <v>82.77</v>
      </c>
      <c r="E13">
        <f t="shared" si="0"/>
        <v>82.77</v>
      </c>
      <c r="G13" s="10"/>
    </row>
    <row r="14" spans="1:7" ht="15.75">
      <c r="A14" s="3" t="s">
        <v>55</v>
      </c>
      <c r="B14" s="4" t="s">
        <v>86</v>
      </c>
      <c r="C14">
        <v>1</v>
      </c>
      <c r="D14">
        <v>97</v>
      </c>
      <c r="E14">
        <f t="shared" si="0"/>
        <v>97</v>
      </c>
      <c r="F14">
        <f>SUM(E13:E14)</f>
        <v>179.76999999999998</v>
      </c>
      <c r="G14" s="9">
        <f>F14+F14*10/100</f>
        <v>197.74699999999999</v>
      </c>
    </row>
    <row r="15" spans="5:7" ht="15.75">
      <c r="E15">
        <f t="shared" si="0"/>
        <v>0</v>
      </c>
      <c r="G15" s="10"/>
    </row>
    <row r="16" spans="1:7" ht="15.75">
      <c r="A16" s="3" t="s">
        <v>56</v>
      </c>
      <c r="B16" s="4" t="s">
        <v>69</v>
      </c>
      <c r="C16">
        <v>1</v>
      </c>
      <c r="D16">
        <v>114.78</v>
      </c>
      <c r="E16">
        <f t="shared" si="0"/>
        <v>114.78</v>
      </c>
      <c r="G16" s="10"/>
    </row>
    <row r="17" spans="1:7" ht="15.75">
      <c r="A17" s="3" t="s">
        <v>56</v>
      </c>
      <c r="B17" s="4" t="s">
        <v>68</v>
      </c>
      <c r="C17">
        <v>1</v>
      </c>
      <c r="D17">
        <v>114.78</v>
      </c>
      <c r="E17">
        <f t="shared" si="0"/>
        <v>114.78</v>
      </c>
      <c r="F17">
        <f>SUM(E16:E17)</f>
        <v>229.56</v>
      </c>
      <c r="G17" s="9">
        <f>F17+F17*10/100</f>
        <v>252.516</v>
      </c>
    </row>
    <row r="18" spans="5:7" ht="15.75">
      <c r="E18">
        <f t="shared" si="0"/>
        <v>0</v>
      </c>
      <c r="G18" s="10"/>
    </row>
    <row r="19" spans="1:7" ht="15.75">
      <c r="A19" s="3" t="s">
        <v>57</v>
      </c>
      <c r="B19" s="4" t="s">
        <v>87</v>
      </c>
      <c r="C19">
        <v>1</v>
      </c>
      <c r="D19">
        <v>88.32</v>
      </c>
      <c r="E19">
        <f t="shared" si="0"/>
        <v>88.32</v>
      </c>
      <c r="G19" s="10"/>
    </row>
    <row r="20" spans="1:7" ht="15.75">
      <c r="A20" s="3" t="s">
        <v>57</v>
      </c>
      <c r="B20" s="4" t="s">
        <v>88</v>
      </c>
      <c r="C20">
        <v>2</v>
      </c>
      <c r="D20">
        <v>113.33</v>
      </c>
      <c r="E20">
        <f t="shared" si="0"/>
        <v>226.66</v>
      </c>
      <c r="G20" s="10"/>
    </row>
    <row r="21" spans="1:7" ht="15.75">
      <c r="A21" s="3" t="s">
        <v>57</v>
      </c>
      <c r="B21" s="4" t="s">
        <v>89</v>
      </c>
      <c r="C21">
        <v>1</v>
      </c>
      <c r="D21">
        <v>88.25</v>
      </c>
      <c r="E21">
        <f t="shared" si="0"/>
        <v>88.25</v>
      </c>
      <c r="F21">
        <f>SUM(E19:E21)</f>
        <v>403.23</v>
      </c>
      <c r="G21" s="9">
        <f>F21+F21*10/100</f>
        <v>443.553</v>
      </c>
    </row>
    <row r="22" spans="2:7" ht="15.75">
      <c r="B22" s="5"/>
      <c r="E22">
        <f t="shared" si="0"/>
        <v>0</v>
      </c>
      <c r="G22" s="10"/>
    </row>
    <row r="23" spans="1:7" ht="15.75">
      <c r="A23" s="3" t="s">
        <v>58</v>
      </c>
      <c r="B23" s="4" t="s">
        <v>90</v>
      </c>
      <c r="C23">
        <v>1</v>
      </c>
      <c r="D23">
        <v>71.53</v>
      </c>
      <c r="E23">
        <f t="shared" si="0"/>
        <v>71.53</v>
      </c>
      <c r="G23" s="10"/>
    </row>
    <row r="24" spans="1:7" ht="15.75">
      <c r="A24" s="3" t="s">
        <v>58</v>
      </c>
      <c r="B24" s="4" t="s">
        <v>69</v>
      </c>
      <c r="C24">
        <v>1</v>
      </c>
      <c r="D24">
        <v>114.78</v>
      </c>
      <c r="E24">
        <f t="shared" si="0"/>
        <v>114.78</v>
      </c>
      <c r="F24">
        <f>SUM(E23:E24)</f>
        <v>186.31</v>
      </c>
      <c r="G24" s="9">
        <f>F24+F24*10/100</f>
        <v>204.941</v>
      </c>
    </row>
    <row r="25" spans="5:7" ht="15.75">
      <c r="E25">
        <f t="shared" si="0"/>
        <v>0</v>
      </c>
      <c r="G25" s="10"/>
    </row>
    <row r="26" spans="1:7" ht="15.75">
      <c r="A26" s="3" t="s">
        <v>59</v>
      </c>
      <c r="B26" s="4" t="s">
        <v>72</v>
      </c>
      <c r="C26">
        <v>1</v>
      </c>
      <c r="D26">
        <v>71.53</v>
      </c>
      <c r="E26">
        <f t="shared" si="0"/>
        <v>71.53</v>
      </c>
      <c r="G26" s="10"/>
    </row>
    <row r="27" spans="1:7" ht="15.75">
      <c r="A27" s="3" t="s">
        <v>59</v>
      </c>
      <c r="B27" s="4" t="s">
        <v>91</v>
      </c>
      <c r="C27">
        <v>1</v>
      </c>
      <c r="D27">
        <v>71.53</v>
      </c>
      <c r="E27">
        <f t="shared" si="0"/>
        <v>71.53</v>
      </c>
      <c r="G27" s="10"/>
    </row>
    <row r="28" spans="1:7" ht="15.75">
      <c r="A28" s="3" t="s">
        <v>59</v>
      </c>
      <c r="B28" s="4" t="s">
        <v>92</v>
      </c>
      <c r="C28">
        <v>1</v>
      </c>
      <c r="D28">
        <v>82.77</v>
      </c>
      <c r="E28">
        <f t="shared" si="0"/>
        <v>82.77</v>
      </c>
      <c r="F28">
        <f>SUM(E26:E28)</f>
        <v>225.82999999999998</v>
      </c>
      <c r="G28" s="9">
        <f>F28+F28*10/100</f>
        <v>248.41299999999998</v>
      </c>
    </row>
    <row r="29" spans="2:7" ht="15.75">
      <c r="B29" s="5"/>
      <c r="E29">
        <f t="shared" si="0"/>
        <v>0</v>
      </c>
      <c r="G29" s="10"/>
    </row>
    <row r="30" spans="1:7" ht="15.75">
      <c r="A30" s="3" t="s">
        <v>60</v>
      </c>
      <c r="B30" s="4" t="s">
        <v>93</v>
      </c>
      <c r="C30">
        <v>1</v>
      </c>
      <c r="D30">
        <v>144.12</v>
      </c>
      <c r="E30">
        <f t="shared" si="0"/>
        <v>144.12</v>
      </c>
      <c r="G30" s="10"/>
    </row>
    <row r="31" spans="1:7" ht="15.75">
      <c r="A31" s="3" t="s">
        <v>60</v>
      </c>
      <c r="B31" s="4" t="s">
        <v>69</v>
      </c>
      <c r="C31">
        <v>1</v>
      </c>
      <c r="D31">
        <v>114.78</v>
      </c>
      <c r="E31">
        <f t="shared" si="0"/>
        <v>114.78</v>
      </c>
      <c r="G31" s="10"/>
    </row>
    <row r="32" spans="1:7" ht="15.75">
      <c r="A32" s="3" t="s">
        <v>60</v>
      </c>
      <c r="B32" s="4" t="s">
        <v>94</v>
      </c>
      <c r="C32">
        <v>1</v>
      </c>
      <c r="D32">
        <v>144.12</v>
      </c>
      <c r="E32">
        <f t="shared" si="0"/>
        <v>144.12</v>
      </c>
      <c r="F32">
        <f>SUM(E30:E32)</f>
        <v>403.02</v>
      </c>
      <c r="G32" s="9">
        <f>F32+F32*10/100</f>
        <v>443.322</v>
      </c>
    </row>
    <row r="33" spans="5:7" ht="15.75">
      <c r="E33">
        <f t="shared" si="0"/>
        <v>0</v>
      </c>
      <c r="G33" s="10"/>
    </row>
    <row r="34" spans="1:7" ht="15.75">
      <c r="A34" s="3" t="s">
        <v>61</v>
      </c>
      <c r="B34" s="4" t="s">
        <v>91</v>
      </c>
      <c r="C34">
        <v>1</v>
      </c>
      <c r="D34">
        <v>71.53</v>
      </c>
      <c r="E34">
        <f t="shared" si="0"/>
        <v>71.53</v>
      </c>
      <c r="G34" s="10"/>
    </row>
    <row r="35" spans="1:7" ht="15.75">
      <c r="A35" s="3" t="s">
        <v>61</v>
      </c>
      <c r="B35" s="4" t="s">
        <v>95</v>
      </c>
      <c r="C35">
        <v>3</v>
      </c>
      <c r="D35">
        <v>71.53</v>
      </c>
      <c r="E35">
        <f t="shared" si="0"/>
        <v>214.59</v>
      </c>
      <c r="F35">
        <f>SUM(E34:E35)</f>
        <v>286.12</v>
      </c>
      <c r="G35" s="9">
        <f>F35+F35*10/100</f>
        <v>314.732</v>
      </c>
    </row>
    <row r="36" spans="2:7" ht="15.75">
      <c r="B36" s="5"/>
      <c r="E36">
        <f t="shared" si="0"/>
        <v>0</v>
      </c>
      <c r="G36" s="10"/>
    </row>
    <row r="37" spans="1:7" ht="15.75">
      <c r="A37" s="3" t="s">
        <v>62</v>
      </c>
      <c r="B37" s="4" t="s">
        <v>71</v>
      </c>
      <c r="C37">
        <v>1</v>
      </c>
      <c r="D37">
        <v>71.53</v>
      </c>
      <c r="E37">
        <f t="shared" si="0"/>
        <v>71.53</v>
      </c>
      <c r="G37" s="10"/>
    </row>
    <row r="38" spans="1:7" ht="15.75">
      <c r="A38" s="3" t="s">
        <v>62</v>
      </c>
      <c r="B38" s="4" t="s">
        <v>96</v>
      </c>
      <c r="C38">
        <v>1</v>
      </c>
      <c r="D38">
        <v>71.53</v>
      </c>
      <c r="E38">
        <f t="shared" si="0"/>
        <v>71.53</v>
      </c>
      <c r="G38" s="10"/>
    </row>
    <row r="39" spans="1:7" ht="15.75">
      <c r="A39" s="3" t="s">
        <v>62</v>
      </c>
      <c r="B39" s="4" t="s">
        <v>90</v>
      </c>
      <c r="C39">
        <v>1</v>
      </c>
      <c r="D39">
        <v>71.53</v>
      </c>
      <c r="E39">
        <f t="shared" si="0"/>
        <v>71.53</v>
      </c>
      <c r="G39" s="10"/>
    </row>
    <row r="40" spans="1:7" ht="15.75">
      <c r="A40" s="3" t="s">
        <v>62</v>
      </c>
      <c r="B40" s="4" t="s">
        <v>98</v>
      </c>
      <c r="C40">
        <v>1</v>
      </c>
      <c r="D40">
        <v>89.34</v>
      </c>
      <c r="E40">
        <f t="shared" si="0"/>
        <v>89.34</v>
      </c>
      <c r="G40" s="10"/>
    </row>
    <row r="41" spans="1:7" ht="15.75">
      <c r="A41" s="3" t="s">
        <v>62</v>
      </c>
      <c r="B41" s="4" t="s">
        <v>97</v>
      </c>
      <c r="C41">
        <v>1</v>
      </c>
      <c r="D41">
        <v>95.37</v>
      </c>
      <c r="E41">
        <f t="shared" si="0"/>
        <v>95.37</v>
      </c>
      <c r="F41">
        <f>SUM(E37:E41)</f>
        <v>399.3</v>
      </c>
      <c r="G41" s="9">
        <f>F41+F41*10/100</f>
        <v>439.23</v>
      </c>
    </row>
    <row r="42" spans="5:7" ht="15.75">
      <c r="E42">
        <f t="shared" si="0"/>
        <v>0</v>
      </c>
      <c r="G42" s="10"/>
    </row>
    <row r="43" spans="1:7" ht="15.75">
      <c r="A43" s="3" t="s">
        <v>63</v>
      </c>
      <c r="B43" s="4" t="s">
        <v>72</v>
      </c>
      <c r="C43">
        <v>1</v>
      </c>
      <c r="D43">
        <v>71.53</v>
      </c>
      <c r="E43">
        <f t="shared" si="0"/>
        <v>71.53</v>
      </c>
      <c r="G43" s="10"/>
    </row>
    <row r="44" spans="1:7" ht="15.75">
      <c r="A44" s="3" t="s">
        <v>63</v>
      </c>
      <c r="B44" s="4" t="s">
        <v>80</v>
      </c>
      <c r="C44">
        <v>1</v>
      </c>
      <c r="D44">
        <v>71.53</v>
      </c>
      <c r="E44">
        <f t="shared" si="0"/>
        <v>71.53</v>
      </c>
      <c r="G44" s="10"/>
    </row>
    <row r="45" spans="1:7" ht="15.75">
      <c r="A45" s="3" t="s">
        <v>63</v>
      </c>
      <c r="B45" s="4" t="s">
        <v>99</v>
      </c>
      <c r="C45">
        <v>1</v>
      </c>
      <c r="D45">
        <v>140.11</v>
      </c>
      <c r="E45">
        <f t="shared" si="0"/>
        <v>140.11</v>
      </c>
      <c r="F45">
        <f>SUM(E43:E45)</f>
        <v>283.17</v>
      </c>
      <c r="G45" s="9">
        <f>F45+F45*10/100</f>
        <v>311.487</v>
      </c>
    </row>
    <row r="46" spans="5:7" ht="15.75">
      <c r="E46">
        <f t="shared" si="0"/>
        <v>0</v>
      </c>
      <c r="G46" s="10"/>
    </row>
    <row r="47" spans="1:7" ht="15.75">
      <c r="A47" s="3" t="s">
        <v>64</v>
      </c>
      <c r="B47" s="4" t="s">
        <v>80</v>
      </c>
      <c r="C47">
        <v>1</v>
      </c>
      <c r="D47">
        <v>71.53</v>
      </c>
      <c r="E47">
        <f t="shared" si="0"/>
        <v>71.53</v>
      </c>
      <c r="G47" s="10"/>
    </row>
    <row r="48" spans="1:7" ht="15.75">
      <c r="A48" s="3" t="s">
        <v>64</v>
      </c>
      <c r="B48" s="4" t="s">
        <v>100</v>
      </c>
      <c r="C48">
        <v>1</v>
      </c>
      <c r="D48">
        <v>97</v>
      </c>
      <c r="E48">
        <f t="shared" si="0"/>
        <v>97</v>
      </c>
      <c r="G48" s="10"/>
    </row>
    <row r="49" spans="1:7" ht="15.75">
      <c r="A49" s="3" t="s">
        <v>64</v>
      </c>
      <c r="B49" s="4" t="s">
        <v>101</v>
      </c>
      <c r="C49">
        <v>1</v>
      </c>
      <c r="D49">
        <v>114.78</v>
      </c>
      <c r="E49">
        <f t="shared" si="0"/>
        <v>114.78</v>
      </c>
      <c r="F49">
        <f>SUM(E47:E49)</f>
        <v>283.31</v>
      </c>
      <c r="G49" s="9">
        <f>F49+F49*10/100</f>
        <v>311.641</v>
      </c>
    </row>
    <row r="50" spans="5:7" ht="15.75">
      <c r="E50">
        <f t="shared" si="0"/>
        <v>0</v>
      </c>
      <c r="G50" s="10"/>
    </row>
    <row r="51" spans="1:7" ht="15.75">
      <c r="A51" s="3" t="s">
        <v>65</v>
      </c>
      <c r="B51" s="4" t="s">
        <v>71</v>
      </c>
      <c r="C51">
        <v>1</v>
      </c>
      <c r="D51">
        <v>71.53</v>
      </c>
      <c r="E51">
        <f t="shared" si="0"/>
        <v>71.53</v>
      </c>
      <c r="G51" s="10"/>
    </row>
    <row r="52" spans="1:7" ht="15.75">
      <c r="A52" s="3" t="s">
        <v>65</v>
      </c>
      <c r="B52" s="4" t="s">
        <v>102</v>
      </c>
      <c r="C52">
        <v>1</v>
      </c>
      <c r="D52">
        <v>82.77</v>
      </c>
      <c r="E52">
        <f t="shared" si="0"/>
        <v>82.77</v>
      </c>
      <c r="F52">
        <f>SUM(E51:E52)</f>
        <v>154.3</v>
      </c>
      <c r="G52" s="9">
        <f>F52+F52*10/100</f>
        <v>169.73000000000002</v>
      </c>
    </row>
    <row r="53" spans="5:7" ht="15.75">
      <c r="E53">
        <f t="shared" si="0"/>
        <v>0</v>
      </c>
      <c r="G53" s="10"/>
    </row>
    <row r="54" spans="1:7" ht="15.75">
      <c r="A54" s="3" t="s">
        <v>66</v>
      </c>
      <c r="B54" s="4" t="s">
        <v>94</v>
      </c>
      <c r="C54">
        <v>1</v>
      </c>
      <c r="D54">
        <v>144.12</v>
      </c>
      <c r="E54">
        <f t="shared" si="0"/>
        <v>144.12</v>
      </c>
      <c r="G54" s="10"/>
    </row>
    <row r="55" spans="1:7" ht="15.75">
      <c r="A55" s="3" t="s">
        <v>66</v>
      </c>
      <c r="B55" s="4" t="s">
        <v>103</v>
      </c>
      <c r="C55">
        <v>1</v>
      </c>
      <c r="D55">
        <v>32.84</v>
      </c>
      <c r="E55">
        <f t="shared" si="0"/>
        <v>32.84</v>
      </c>
      <c r="F55">
        <f>SUM(E54:E55)</f>
        <v>176.96</v>
      </c>
      <c r="G55" s="9">
        <f>F55+F55*10/100</f>
        <v>194.656</v>
      </c>
    </row>
    <row r="56" spans="5:7" ht="15.75">
      <c r="E56">
        <f t="shared" si="0"/>
        <v>0</v>
      </c>
      <c r="G56" s="10"/>
    </row>
    <row r="57" spans="1:7" ht="15.75">
      <c r="A57" s="3" t="s">
        <v>67</v>
      </c>
      <c r="B57" s="4" t="s">
        <v>80</v>
      </c>
      <c r="C57">
        <v>1</v>
      </c>
      <c r="D57">
        <v>71.53</v>
      </c>
      <c r="E57">
        <f t="shared" si="0"/>
        <v>71.53</v>
      </c>
      <c r="G57" s="10"/>
    </row>
    <row r="58" spans="1:7" ht="15.75">
      <c r="A58" s="3" t="s">
        <v>67</v>
      </c>
      <c r="B58" s="4" t="s">
        <v>85</v>
      </c>
      <c r="C58">
        <v>1</v>
      </c>
      <c r="D58">
        <v>82.77</v>
      </c>
      <c r="E58">
        <f t="shared" si="0"/>
        <v>82.77</v>
      </c>
      <c r="G58" s="10"/>
    </row>
    <row r="59" spans="1:7" ht="15.75">
      <c r="A59" s="3" t="s">
        <v>67</v>
      </c>
      <c r="B59" s="4" t="s">
        <v>104</v>
      </c>
      <c r="C59">
        <v>1</v>
      </c>
      <c r="D59">
        <v>144.12</v>
      </c>
      <c r="E59">
        <f t="shared" si="0"/>
        <v>144.12</v>
      </c>
      <c r="F59">
        <f>SUM(E57:E59)</f>
        <v>298.42</v>
      </c>
      <c r="G59" s="9">
        <f>F59+F59*10/100</f>
        <v>328.262</v>
      </c>
    </row>
  </sheetData>
  <autoFilter ref="A1:I59"/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2014-12-09T04:05:39Z</cp:lastPrinted>
  <dcterms:created xsi:type="dcterms:W3CDTF">1996-10-08T23:32:33Z</dcterms:created>
  <dcterms:modified xsi:type="dcterms:W3CDTF">2014-12-10T03:20:27Z</dcterms:modified>
  <cp:category/>
  <cp:version/>
  <cp:contentType/>
  <cp:contentStatus/>
</cp:coreProperties>
</file>