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ЗАКАЗ" sheetId="2" r:id="rId2"/>
    <sheet name="Лист3" sheetId="3" r:id="rId3"/>
  </sheets>
  <definedNames>
    <definedName name="_xlnm._FilterDatabase" localSheetId="0" hidden="1">'Лист1'!$A$1:$G$51</definedName>
  </definedNames>
  <calcPr fullCalcOnLoad="1"/>
</workbook>
</file>

<file path=xl/sharedStrings.xml><?xml version="1.0" encoding="utf-8"?>
<sst xmlns="http://schemas.openxmlformats.org/spreadsheetml/2006/main" count="116" uniqueCount="61">
  <si>
    <r>
      <t>E*V*Гения</t>
    </r>
    <r>
      <rPr>
        <sz val="9"/>
        <color indexed="8"/>
        <rFont val="Verdana"/>
        <family val="2"/>
      </rPr>
      <t> </t>
    </r>
  </si>
  <si>
    <t>Сплат З/Щ Iney Магия 90,69 - 2 шт. </t>
  </si>
  <si>
    <t>Сплат З/Щ Iney Мечта 90,69 - 2 шт </t>
  </si>
  <si>
    <r>
      <t>Зозуля</t>
    </r>
    <r>
      <rPr>
        <sz val="9"/>
        <color indexed="8"/>
        <rFont val="Verdana"/>
        <family val="2"/>
      </rPr>
      <t> </t>
    </r>
  </si>
  <si>
    <t>Сплат З/П 100 Prof Актив 65,67 </t>
  </si>
  <si>
    <t>Сплат З/П 100 Prof Биокальций 65,67 </t>
  </si>
  <si>
    <t>Сплат З/П 100 Prof Лечебные травы 65,67 </t>
  </si>
  <si>
    <t>Сплат З/П 100 Prof Ультракомплекс 65,67 </t>
  </si>
  <si>
    <t>Сплат З/П 75 Special Морские минералы 100,65 </t>
  </si>
  <si>
    <t>Сплат З/П 75 Special Органик 100,65 </t>
  </si>
  <si>
    <t>Сплат З/Щ Prof Ионная со смен.насадкой 346,86 </t>
  </si>
  <si>
    <t>Сплат Набор дорожный Биокальций 40+З/Щ 51,07 </t>
  </si>
  <si>
    <t>Сплат Набор дорожный Ультракомпл.40+З/Щ 51,07 </t>
  </si>
  <si>
    <t>Colgate-Palmolive CP PLAX Опол. 250 Комплексная защита 94,53 </t>
  </si>
  <si>
    <t>Colgate-Palmolive CP PLAX Опол. 250 Лечебные травы 65,76 </t>
  </si>
  <si>
    <t>Ola Tereza Пеленки однораз 20шт 60*60 286,43 </t>
  </si>
  <si>
    <r>
      <t>Жар Птица</t>
    </r>
    <r>
      <rPr>
        <sz val="9"/>
        <color indexed="8"/>
        <rFont val="Verdana"/>
        <family val="2"/>
      </rPr>
      <t> </t>
    </r>
  </si>
  <si>
    <t>Сплат Пенка 50 д/зуб и десен 2в1 Мята 141,69 </t>
  </si>
  <si>
    <t>Сплат Ополаск. 340 Prof Active White 84,67 </t>
  </si>
  <si>
    <r>
      <t>мама_машульки</t>
    </r>
    <r>
      <rPr>
        <sz val="9"/>
        <color indexed="8"/>
        <rFont val="Verdana"/>
        <family val="2"/>
      </rPr>
      <t> </t>
    </r>
  </si>
  <si>
    <t>Сплат Ополаск. 340 Special Organic 85,42 </t>
  </si>
  <si>
    <t>Сплат З/П 100 Prof Зеленый чай 75,99 </t>
  </si>
  <si>
    <r>
      <t>Злата-Марина</t>
    </r>
    <r>
      <rPr>
        <sz val="9"/>
        <color indexed="8"/>
        <rFont val="Verdana"/>
        <family val="2"/>
      </rPr>
      <t> </t>
    </r>
  </si>
  <si>
    <t>ЧД Фрош Ср-во д/посуды 1000 104,34 2шт. </t>
  </si>
  <si>
    <r>
      <t>Леночка-Пеночка</t>
    </r>
    <r>
      <rPr>
        <sz val="9"/>
        <color indexed="8"/>
        <rFont val="Verdana"/>
        <family val="2"/>
      </rPr>
      <t> </t>
    </r>
  </si>
  <si>
    <t>Сплат Пенка 50 д/зуб и десен 2в1 Малина 141,69 </t>
  </si>
  <si>
    <r>
      <t>ВалюшаП</t>
    </r>
    <r>
      <rPr>
        <sz val="9"/>
        <color indexed="8"/>
        <rFont val="Verdana"/>
        <family val="2"/>
      </rPr>
      <t> </t>
    </r>
  </si>
  <si>
    <t>MAGIC FOAM / ПЕНКА ДЛЯ ПОЛОСТИ РТА С КАЛЬЦИЕМ И МОЛОЧНЫМИ ФЕРМЕНТАМИ </t>
  </si>
  <si>
    <r>
      <t>Ak$inia</t>
    </r>
    <r>
      <rPr>
        <sz val="9"/>
        <color indexed="8"/>
        <rFont val="Verdana"/>
        <family val="2"/>
      </rPr>
      <t> </t>
    </r>
  </si>
  <si>
    <t>Сплат З/П 100 Prof Отбеливание плюс 65,67 - 1шт. </t>
  </si>
  <si>
    <r>
      <t>Мурзил Мурзиловна</t>
    </r>
    <r>
      <rPr>
        <sz val="9"/>
        <color indexed="8"/>
        <rFont val="Verdana"/>
        <family val="2"/>
      </rPr>
      <t> </t>
    </r>
  </si>
  <si>
    <t>Сплат Набор З/П 30 Детск Juicy Set *3 174,8 </t>
  </si>
  <si>
    <t>Сплат З/П 100 Prof Актив 65,67</t>
  </si>
  <si>
    <t>Зелена</t>
  </si>
  <si>
    <t>Сплат З/П 55 Детск Junior 0-4 года 114,55 </t>
  </si>
  <si>
    <t>Сплат З/П 55 Детск Junior 3-8 лет Восток 107,43</t>
  </si>
  <si>
    <t>Сплат З/Щ Prof Отбеливающая Средняя 83,31 - 1 шт. </t>
  </si>
  <si>
    <t>Сплат З/П 55 Детск Junior 3-8 лет юг</t>
  </si>
  <si>
    <t>ник</t>
  </si>
  <si>
    <t>наименование</t>
  </si>
  <si>
    <t>кол-во</t>
  </si>
  <si>
    <t>цена</t>
  </si>
  <si>
    <t>сумма</t>
  </si>
  <si>
    <t>DRC ROCS Медикал З/Г 45 Минералс фрут</t>
  </si>
  <si>
    <t>Таня</t>
  </si>
  <si>
    <t>Colgate-Palmolive CP COLGATE З/Щ Для детей 2+</t>
  </si>
  <si>
    <t>НАИМЕНОВАНИЕ</t>
  </si>
  <si>
    <t>КОЛ-ВО</t>
  </si>
  <si>
    <t xml:space="preserve">OLA! Ватные диски 120 Silk Sense+Ват дис 41,95 </t>
  </si>
  <si>
    <t>OLA! Ватные палочки 300 Silk Sense п/э 31,73</t>
  </si>
  <si>
    <t>ROCS З/Щ взрослые  классические  ДО 100р</t>
  </si>
  <si>
    <t>Либресс Г/п Инвиз. Гуднайт (10)</t>
  </si>
  <si>
    <t>Либресс Г/п Инвиз. Клип Супер Драй 8шт</t>
  </si>
  <si>
    <t>я</t>
  </si>
  <si>
    <t xml:space="preserve">Сплат З/П 55 Детск Junior 0-4 года </t>
  </si>
  <si>
    <t xml:space="preserve">Сплат З/П 75 Special Морские минералы </t>
  </si>
  <si>
    <t>Сплат З/П 75 Special Органик</t>
  </si>
  <si>
    <t xml:space="preserve">Сплат З/Щ Iney Магия </t>
  </si>
  <si>
    <t xml:space="preserve">Сплат З/Щ Iney Мечта </t>
  </si>
  <si>
    <t>ПЕНКА ДЛЯ ПОЛОСТИ РТА С КАЛЬЦИЕМ И МОЛОЧНЫМИ ФЕРМЕНТАМИ </t>
  </si>
  <si>
    <t>к сдаче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</si>
</sst>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9"/>
      <name val="Verdana"/>
      <family val="2"/>
    </font>
    <font>
      <b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3">
      <selection activeCell="C7" sqref="C7"/>
    </sheetView>
  </sheetViews>
  <sheetFormatPr defaultColWidth="9.140625" defaultRowHeight="12.75"/>
  <cols>
    <col min="1" max="1" width="20.8515625" style="0" customWidth="1"/>
    <col min="2" max="2" width="46.421875" style="0" customWidth="1"/>
    <col min="3" max="3" width="6.140625" style="0" customWidth="1"/>
    <col min="4" max="4" width="11.00390625" style="0" customWidth="1"/>
    <col min="5" max="5" width="13.8515625" style="0" customWidth="1"/>
    <col min="6" max="6" width="13.140625" style="0" customWidth="1"/>
  </cols>
  <sheetData>
    <row r="1" spans="1:7" ht="15.75">
      <c r="A1" s="3" t="s">
        <v>38</v>
      </c>
      <c r="B1" s="3" t="s">
        <v>39</v>
      </c>
      <c r="C1" s="3" t="s">
        <v>40</v>
      </c>
      <c r="D1" s="3" t="s">
        <v>41</v>
      </c>
      <c r="E1" s="3" t="s">
        <v>42</v>
      </c>
      <c r="F1" s="8">
        <v>0.1</v>
      </c>
      <c r="G1" s="3" t="s">
        <v>60</v>
      </c>
    </row>
    <row r="2" spans="1:6" ht="12.75">
      <c r="A2" s="1" t="s">
        <v>0</v>
      </c>
      <c r="B2" s="2" t="s">
        <v>57</v>
      </c>
      <c r="C2">
        <v>2</v>
      </c>
      <c r="D2">
        <v>94.16</v>
      </c>
      <c r="E2">
        <f>C2*D2</f>
        <v>188.32</v>
      </c>
      <c r="F2" s="7">
        <f>E2+E2*10/100</f>
        <v>207.152</v>
      </c>
    </row>
    <row r="3" spans="1:7" ht="12.75">
      <c r="A3" s="1" t="s">
        <v>0</v>
      </c>
      <c r="B3" s="2" t="s">
        <v>58</v>
      </c>
      <c r="C3">
        <v>2</v>
      </c>
      <c r="D3" s="6">
        <v>94.16</v>
      </c>
      <c r="E3">
        <f aca="true" t="shared" si="0" ref="E3:E49">C3*D3</f>
        <v>188.32</v>
      </c>
      <c r="F3" s="7">
        <f>E3+E3*10/100</f>
        <v>207.152</v>
      </c>
      <c r="G3" s="7">
        <f>SUM(F2:F3)</f>
        <v>414.304</v>
      </c>
    </row>
    <row r="4" ht="12.75">
      <c r="E4">
        <f t="shared" si="0"/>
        <v>0</v>
      </c>
    </row>
    <row r="5" spans="1:6" ht="12.75">
      <c r="A5" s="1" t="s">
        <v>3</v>
      </c>
      <c r="B5" s="2" t="s">
        <v>4</v>
      </c>
      <c r="C5">
        <v>1</v>
      </c>
      <c r="D5">
        <v>68.19</v>
      </c>
      <c r="E5">
        <f t="shared" si="0"/>
        <v>68.19</v>
      </c>
      <c r="F5" s="7">
        <f aca="true" t="shared" si="1" ref="F5:F17">E5+E5*10/100</f>
        <v>75.009</v>
      </c>
    </row>
    <row r="6" spans="1:6" ht="12.75">
      <c r="A6" s="1" t="s">
        <v>3</v>
      </c>
      <c r="B6" s="2" t="s">
        <v>5</v>
      </c>
      <c r="C6">
        <v>4</v>
      </c>
      <c r="D6">
        <v>68.19</v>
      </c>
      <c r="E6">
        <f t="shared" si="0"/>
        <v>272.76</v>
      </c>
      <c r="F6" s="7">
        <f t="shared" si="1"/>
        <v>300.036</v>
      </c>
    </row>
    <row r="7" spans="1:6" ht="12.75">
      <c r="A7" s="1" t="s">
        <v>3</v>
      </c>
      <c r="B7" s="2" t="s">
        <v>6</v>
      </c>
      <c r="C7">
        <v>1</v>
      </c>
      <c r="D7" s="6">
        <v>68.19</v>
      </c>
      <c r="E7">
        <f t="shared" si="0"/>
        <v>68.19</v>
      </c>
      <c r="F7" s="7">
        <f t="shared" si="1"/>
        <v>75.009</v>
      </c>
    </row>
    <row r="8" spans="1:6" ht="12.75">
      <c r="A8" s="1" t="s">
        <v>3</v>
      </c>
      <c r="B8" s="2" t="s">
        <v>7</v>
      </c>
      <c r="C8">
        <v>1</v>
      </c>
      <c r="D8" s="6">
        <v>68.19</v>
      </c>
      <c r="E8">
        <f t="shared" si="0"/>
        <v>68.19</v>
      </c>
      <c r="F8" s="7">
        <f t="shared" si="1"/>
        <v>75.009</v>
      </c>
    </row>
    <row r="9" spans="1:6" ht="12.75">
      <c r="A9" s="1" t="s">
        <v>3</v>
      </c>
      <c r="B9" s="2" t="s">
        <v>55</v>
      </c>
      <c r="C9">
        <v>1</v>
      </c>
      <c r="D9">
        <v>104.98</v>
      </c>
      <c r="E9">
        <f t="shared" si="0"/>
        <v>104.98</v>
      </c>
      <c r="F9" s="7">
        <f t="shared" si="1"/>
        <v>115.47800000000001</v>
      </c>
    </row>
    <row r="10" spans="1:6" ht="12.75">
      <c r="A10" s="1" t="s">
        <v>3</v>
      </c>
      <c r="B10" s="2" t="s">
        <v>56</v>
      </c>
      <c r="C10">
        <v>1</v>
      </c>
      <c r="D10" s="6">
        <v>104.98</v>
      </c>
      <c r="E10">
        <f t="shared" si="0"/>
        <v>104.98</v>
      </c>
      <c r="F10" s="7">
        <f t="shared" si="1"/>
        <v>115.47800000000001</v>
      </c>
    </row>
    <row r="11" spans="1:6" ht="12.75">
      <c r="A11" s="1" t="s">
        <v>3</v>
      </c>
      <c r="B11" s="2" t="s">
        <v>10</v>
      </c>
      <c r="C11">
        <v>1</v>
      </c>
      <c r="D11">
        <v>342.99</v>
      </c>
      <c r="E11">
        <f t="shared" si="0"/>
        <v>342.99</v>
      </c>
      <c r="F11" s="7">
        <f t="shared" si="1"/>
        <v>377.289</v>
      </c>
    </row>
    <row r="12" spans="1:6" ht="12.75">
      <c r="A12" s="1" t="s">
        <v>3</v>
      </c>
      <c r="B12" s="2" t="s">
        <v>11</v>
      </c>
      <c r="C12">
        <v>1</v>
      </c>
      <c r="D12">
        <v>53.02</v>
      </c>
      <c r="E12">
        <f t="shared" si="0"/>
        <v>53.02</v>
      </c>
      <c r="F12" s="7">
        <f t="shared" si="1"/>
        <v>58.322</v>
      </c>
    </row>
    <row r="13" spans="1:6" ht="12.75">
      <c r="A13" s="1" t="s">
        <v>3</v>
      </c>
      <c r="B13" s="2" t="s">
        <v>12</v>
      </c>
      <c r="C13">
        <v>1</v>
      </c>
      <c r="D13" s="6">
        <v>53.02</v>
      </c>
      <c r="E13">
        <f t="shared" si="0"/>
        <v>53.02</v>
      </c>
      <c r="F13" s="7">
        <f t="shared" si="1"/>
        <v>58.322</v>
      </c>
    </row>
    <row r="14" spans="1:6" ht="12.75">
      <c r="A14" s="1" t="s">
        <v>3</v>
      </c>
      <c r="B14" s="2" t="s">
        <v>13</v>
      </c>
      <c r="C14">
        <v>1</v>
      </c>
      <c r="D14">
        <v>92.66</v>
      </c>
      <c r="E14">
        <f t="shared" si="0"/>
        <v>92.66</v>
      </c>
      <c r="F14" s="7">
        <f t="shared" si="1"/>
        <v>101.92599999999999</v>
      </c>
    </row>
    <row r="15" spans="1:6" ht="12.75">
      <c r="A15" s="1" t="s">
        <v>3</v>
      </c>
      <c r="B15" s="2" t="s">
        <v>14</v>
      </c>
      <c r="C15">
        <v>1</v>
      </c>
      <c r="D15">
        <v>63.18</v>
      </c>
      <c r="E15">
        <f t="shared" si="0"/>
        <v>63.18</v>
      </c>
      <c r="F15" s="7">
        <f t="shared" si="1"/>
        <v>69.498</v>
      </c>
    </row>
    <row r="16" spans="1:6" ht="12.75">
      <c r="A16" s="1" t="s">
        <v>3</v>
      </c>
      <c r="B16" s="2" t="s">
        <v>15</v>
      </c>
      <c r="C16">
        <v>1</v>
      </c>
      <c r="D16">
        <v>243.47</v>
      </c>
      <c r="E16">
        <f t="shared" si="0"/>
        <v>243.47</v>
      </c>
      <c r="F16" s="7">
        <f t="shared" si="1"/>
        <v>267.817</v>
      </c>
    </row>
    <row r="17" spans="1:7" ht="12.75">
      <c r="A17" s="1" t="s">
        <v>3</v>
      </c>
      <c r="B17" s="2" t="s">
        <v>49</v>
      </c>
      <c r="C17">
        <v>2</v>
      </c>
      <c r="D17">
        <v>28.31</v>
      </c>
      <c r="E17">
        <f t="shared" si="0"/>
        <v>56.62</v>
      </c>
      <c r="F17" s="7">
        <f t="shared" si="1"/>
        <v>62.282</v>
      </c>
      <c r="G17" s="7">
        <f>SUM(F5:F17)</f>
        <v>1751.4750000000001</v>
      </c>
    </row>
    <row r="18" ht="12.75">
      <c r="E18">
        <f t="shared" si="0"/>
        <v>0</v>
      </c>
    </row>
    <row r="19" spans="1:6" ht="12.75">
      <c r="A19" s="1" t="s">
        <v>16</v>
      </c>
      <c r="B19" s="2" t="s">
        <v>17</v>
      </c>
      <c r="C19">
        <v>1</v>
      </c>
      <c r="D19">
        <v>133.56</v>
      </c>
      <c r="E19">
        <f t="shared" si="0"/>
        <v>133.56</v>
      </c>
      <c r="F19" s="7">
        <f>E19+E19*10/100</f>
        <v>146.916</v>
      </c>
    </row>
    <row r="20" spans="1:6" ht="12.75">
      <c r="A20" s="1" t="s">
        <v>16</v>
      </c>
      <c r="B20" s="2" t="s">
        <v>18</v>
      </c>
      <c r="C20">
        <v>1</v>
      </c>
      <c r="D20">
        <v>75.77</v>
      </c>
      <c r="E20">
        <f t="shared" si="0"/>
        <v>75.77</v>
      </c>
      <c r="F20" s="7">
        <f>E20+E20*10/100</f>
        <v>83.347</v>
      </c>
    </row>
    <row r="21" spans="1:6" ht="12.75">
      <c r="A21" s="1" t="s">
        <v>16</v>
      </c>
      <c r="B21" s="2" t="s">
        <v>4</v>
      </c>
      <c r="C21">
        <v>1</v>
      </c>
      <c r="D21" s="6">
        <v>68.19</v>
      </c>
      <c r="E21">
        <f t="shared" si="0"/>
        <v>68.19</v>
      </c>
      <c r="F21" s="7">
        <f>E21+E21*10/100</f>
        <v>75.009</v>
      </c>
    </row>
    <row r="22" spans="1:7" ht="12.75">
      <c r="A22" s="1" t="s">
        <v>16</v>
      </c>
      <c r="B22" s="2" t="s">
        <v>37</v>
      </c>
      <c r="C22">
        <v>1</v>
      </c>
      <c r="D22">
        <v>109.42</v>
      </c>
      <c r="E22">
        <f t="shared" si="0"/>
        <v>109.42</v>
      </c>
      <c r="F22" s="7">
        <f>E22+E22*10/100</f>
        <v>120.362</v>
      </c>
      <c r="G22" s="7">
        <f>SUM(F19:F22)</f>
        <v>425.634</v>
      </c>
    </row>
    <row r="23" ht="12.75">
      <c r="E23">
        <f t="shared" si="0"/>
        <v>0</v>
      </c>
    </row>
    <row r="24" spans="1:6" ht="12.75">
      <c r="A24" s="1" t="s">
        <v>19</v>
      </c>
      <c r="B24" s="2" t="s">
        <v>20</v>
      </c>
      <c r="C24">
        <v>1</v>
      </c>
      <c r="D24">
        <v>76.09</v>
      </c>
      <c r="E24">
        <f t="shared" si="0"/>
        <v>76.09</v>
      </c>
      <c r="F24" s="7">
        <f>E24+E24*10/100</f>
        <v>83.699</v>
      </c>
    </row>
    <row r="25" spans="1:7" ht="12.75">
      <c r="A25" s="1" t="s">
        <v>19</v>
      </c>
      <c r="B25" s="2" t="s">
        <v>21</v>
      </c>
      <c r="C25">
        <v>1</v>
      </c>
      <c r="D25">
        <v>78.9</v>
      </c>
      <c r="E25">
        <f t="shared" si="0"/>
        <v>78.9</v>
      </c>
      <c r="F25" s="7">
        <f>E25+E25*10/100</f>
        <v>86.79</v>
      </c>
      <c r="G25" s="7">
        <f>SUM(F24:F25)</f>
        <v>170.489</v>
      </c>
    </row>
    <row r="26" ht="12.75">
      <c r="E26">
        <f t="shared" si="0"/>
        <v>0</v>
      </c>
    </row>
    <row r="27" spans="1:7" ht="12.75">
      <c r="A27" s="1" t="s">
        <v>22</v>
      </c>
      <c r="B27" s="2" t="s">
        <v>17</v>
      </c>
      <c r="C27">
        <v>4</v>
      </c>
      <c r="D27" s="6">
        <v>133.56</v>
      </c>
      <c r="E27">
        <f t="shared" si="0"/>
        <v>534.24</v>
      </c>
      <c r="F27" s="7">
        <f>E27+E27*10/100</f>
        <v>587.664</v>
      </c>
      <c r="G27" s="7">
        <f>SUM(F27)</f>
        <v>587.664</v>
      </c>
    </row>
    <row r="28" ht="12.75">
      <c r="E28">
        <f t="shared" si="0"/>
        <v>0</v>
      </c>
    </row>
    <row r="29" spans="1:6" ht="12.75">
      <c r="A29" s="1" t="s">
        <v>24</v>
      </c>
      <c r="B29" s="2" t="s">
        <v>25</v>
      </c>
      <c r="C29">
        <v>1</v>
      </c>
      <c r="D29" s="6">
        <v>133.56</v>
      </c>
      <c r="E29">
        <f t="shared" si="0"/>
        <v>133.56</v>
      </c>
      <c r="F29" s="7">
        <f>E29+E29*10/100</f>
        <v>146.916</v>
      </c>
    </row>
    <row r="30" spans="1:7" ht="12.75">
      <c r="A30" s="1" t="s">
        <v>24</v>
      </c>
      <c r="B30" s="2" t="s">
        <v>17</v>
      </c>
      <c r="C30">
        <v>1</v>
      </c>
      <c r="D30" s="6">
        <v>133.56</v>
      </c>
      <c r="E30">
        <f t="shared" si="0"/>
        <v>133.56</v>
      </c>
      <c r="F30" s="7">
        <f>E30+E30*10/100</f>
        <v>146.916</v>
      </c>
      <c r="G30" s="7">
        <f>SUM(F29:F30)</f>
        <v>293.832</v>
      </c>
    </row>
    <row r="31" ht="12.75">
      <c r="E31">
        <f t="shared" si="0"/>
        <v>0</v>
      </c>
    </row>
    <row r="32" spans="1:6" ht="12.75">
      <c r="A32" s="1" t="s">
        <v>26</v>
      </c>
      <c r="B32" s="2" t="s">
        <v>59</v>
      </c>
      <c r="C32">
        <v>1</v>
      </c>
      <c r="D32">
        <v>108.04</v>
      </c>
      <c r="E32">
        <f t="shared" si="0"/>
        <v>108.04</v>
      </c>
      <c r="F32" s="7">
        <f>E32+E32*10/100</f>
        <v>118.84400000000001</v>
      </c>
    </row>
    <row r="33" spans="1:6" ht="12.75">
      <c r="A33" s="1" t="s">
        <v>26</v>
      </c>
      <c r="B33" s="2" t="s">
        <v>21</v>
      </c>
      <c r="C33">
        <v>1</v>
      </c>
      <c r="D33" s="6">
        <v>78.9</v>
      </c>
      <c r="E33">
        <f t="shared" si="0"/>
        <v>78.9</v>
      </c>
      <c r="F33" s="7">
        <f>E33+E33*10/100</f>
        <v>86.79</v>
      </c>
    </row>
    <row r="34" spans="1:7" ht="12.75">
      <c r="A34" s="1" t="s">
        <v>26</v>
      </c>
      <c r="B34" s="2" t="s">
        <v>7</v>
      </c>
      <c r="C34">
        <v>1</v>
      </c>
      <c r="D34" s="6">
        <v>68.19</v>
      </c>
      <c r="E34">
        <f t="shared" si="0"/>
        <v>68.19</v>
      </c>
      <c r="F34" s="7">
        <f>E34+E34*10/100</f>
        <v>75.009</v>
      </c>
      <c r="G34" s="7">
        <f>SUM(F32:F34)</f>
        <v>280.64300000000003</v>
      </c>
    </row>
    <row r="35" ht="12.75">
      <c r="E35">
        <f t="shared" si="0"/>
        <v>0</v>
      </c>
    </row>
    <row r="36" spans="1:6" ht="12.75">
      <c r="A36" s="1" t="s">
        <v>28</v>
      </c>
      <c r="B36" s="2" t="s">
        <v>29</v>
      </c>
      <c r="C36">
        <v>1</v>
      </c>
      <c r="D36" s="6">
        <v>68.19</v>
      </c>
      <c r="E36">
        <f t="shared" si="0"/>
        <v>68.19</v>
      </c>
      <c r="F36" s="7">
        <f>E36+E36*10/100</f>
        <v>75.009</v>
      </c>
    </row>
    <row r="37" spans="1:6" ht="12.75">
      <c r="A37" s="1" t="s">
        <v>28</v>
      </c>
      <c r="B37" s="2" t="s">
        <v>36</v>
      </c>
      <c r="C37">
        <v>1</v>
      </c>
      <c r="D37">
        <v>66.27</v>
      </c>
      <c r="E37">
        <f t="shared" si="0"/>
        <v>66.27</v>
      </c>
      <c r="F37" s="7">
        <f>E37+E37*10/100</f>
        <v>72.89699999999999</v>
      </c>
    </row>
    <row r="38" spans="1:7" ht="12.75">
      <c r="A38" s="1" t="s">
        <v>28</v>
      </c>
      <c r="B38" s="2" t="s">
        <v>45</v>
      </c>
      <c r="C38">
        <v>5</v>
      </c>
      <c r="D38">
        <v>20.64</v>
      </c>
      <c r="E38">
        <f t="shared" si="0"/>
        <v>103.2</v>
      </c>
      <c r="F38" s="7">
        <f>E38+E38*10/100</f>
        <v>113.52000000000001</v>
      </c>
      <c r="G38" s="7">
        <f>SUM(F36:F38)</f>
        <v>261.42600000000004</v>
      </c>
    </row>
    <row r="39" ht="12.75">
      <c r="E39">
        <f t="shared" si="0"/>
        <v>0</v>
      </c>
    </row>
    <row r="40" spans="1:6" ht="12.75">
      <c r="A40" s="1" t="s">
        <v>30</v>
      </c>
      <c r="B40" s="2" t="s">
        <v>31</v>
      </c>
      <c r="C40">
        <v>1</v>
      </c>
      <c r="D40">
        <v>174.8</v>
      </c>
      <c r="E40">
        <f t="shared" si="0"/>
        <v>174.8</v>
      </c>
      <c r="F40" s="7">
        <f>E40+E40*10/100</f>
        <v>192.28</v>
      </c>
    </row>
    <row r="41" spans="1:7" ht="12.75">
      <c r="A41" s="1" t="s">
        <v>30</v>
      </c>
      <c r="B41" s="2" t="s">
        <v>4</v>
      </c>
      <c r="C41">
        <v>1</v>
      </c>
      <c r="D41" s="6">
        <v>68.19</v>
      </c>
      <c r="E41">
        <f t="shared" si="0"/>
        <v>68.19</v>
      </c>
      <c r="F41" s="7">
        <f>E41+E41*10/100</f>
        <v>75.009</v>
      </c>
      <c r="G41" s="7">
        <f>SUM(F40:F41)</f>
        <v>267.289</v>
      </c>
    </row>
    <row r="42" ht="12.75">
      <c r="E42">
        <f t="shared" si="0"/>
        <v>0</v>
      </c>
    </row>
    <row r="43" spans="1:6" ht="12.75">
      <c r="A43" t="s">
        <v>33</v>
      </c>
      <c r="B43" s="2" t="s">
        <v>54</v>
      </c>
      <c r="C43">
        <v>1</v>
      </c>
      <c r="D43">
        <v>116.65</v>
      </c>
      <c r="E43">
        <f t="shared" si="0"/>
        <v>116.65</v>
      </c>
      <c r="F43" s="7">
        <f>E43+E43*10/100</f>
        <v>128.315</v>
      </c>
    </row>
    <row r="44" spans="1:7" ht="12.75">
      <c r="A44" t="s">
        <v>33</v>
      </c>
      <c r="B44" s="2" t="s">
        <v>35</v>
      </c>
      <c r="C44">
        <v>1</v>
      </c>
      <c r="D44" s="6">
        <v>109.42</v>
      </c>
      <c r="E44">
        <f t="shared" si="0"/>
        <v>109.42</v>
      </c>
      <c r="F44" s="7">
        <f>E44+E44*10/100</f>
        <v>120.362</v>
      </c>
      <c r="G44" s="7">
        <f>SUM(F43:F44)</f>
        <v>248.677</v>
      </c>
    </row>
    <row r="45" ht="12.75">
      <c r="E45">
        <f t="shared" si="0"/>
        <v>0</v>
      </c>
    </row>
    <row r="46" spans="1:7" ht="12.75">
      <c r="A46" t="s">
        <v>44</v>
      </c>
      <c r="B46" s="1" t="s">
        <v>43</v>
      </c>
      <c r="C46">
        <v>1</v>
      </c>
      <c r="D46">
        <v>196.57</v>
      </c>
      <c r="E46">
        <f t="shared" si="0"/>
        <v>196.57</v>
      </c>
      <c r="F46" s="7">
        <f>E46+E46*10/100</f>
        <v>216.22699999999998</v>
      </c>
      <c r="G46" s="7">
        <f>SUM(F46)</f>
        <v>216.22699999999998</v>
      </c>
    </row>
    <row r="47" ht="12.75">
      <c r="E47">
        <f t="shared" si="0"/>
        <v>0</v>
      </c>
    </row>
    <row r="48" spans="1:6" ht="12.75">
      <c r="A48" s="6" t="s">
        <v>53</v>
      </c>
      <c r="B48" s="6" t="s">
        <v>51</v>
      </c>
      <c r="C48" s="6">
        <v>1</v>
      </c>
      <c r="D48" s="6">
        <v>50.67</v>
      </c>
      <c r="E48" s="6">
        <f t="shared" si="0"/>
        <v>50.67</v>
      </c>
      <c r="F48" s="7">
        <f>E48+E48*10/100</f>
        <v>55.737</v>
      </c>
    </row>
    <row r="49" spans="1:7" ht="12.75">
      <c r="A49" s="6" t="s">
        <v>53</v>
      </c>
      <c r="B49" s="6" t="s">
        <v>52</v>
      </c>
      <c r="C49" s="6">
        <v>1</v>
      </c>
      <c r="D49" s="6">
        <v>50.67</v>
      </c>
      <c r="E49" s="6">
        <f t="shared" si="0"/>
        <v>50.67</v>
      </c>
      <c r="F49" s="7">
        <f>E49+E49*10/100</f>
        <v>55.737</v>
      </c>
      <c r="G49" s="7">
        <f>SUM(F48:F49)</f>
        <v>111.474</v>
      </c>
    </row>
    <row r="50" ht="12.75">
      <c r="E50" s="6">
        <f>C50*D50</f>
        <v>0</v>
      </c>
    </row>
    <row r="51" ht="12.75">
      <c r="E51" s="6">
        <f>C51*D51</f>
        <v>0</v>
      </c>
    </row>
  </sheetData>
  <sheetProtection/>
  <autoFilter ref="A1:G5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0">
      <selection activeCell="C17" sqref="C17"/>
    </sheetView>
  </sheetViews>
  <sheetFormatPr defaultColWidth="9.140625" defaultRowHeight="12.75"/>
  <cols>
    <col min="1" max="1" width="73.8515625" style="0" customWidth="1"/>
    <col min="2" max="2" width="13.00390625" style="0" customWidth="1"/>
  </cols>
  <sheetData>
    <row r="1" spans="1:2" ht="18">
      <c r="A1" s="5" t="s">
        <v>46</v>
      </c>
      <c r="B1" s="5" t="s">
        <v>47</v>
      </c>
    </row>
    <row r="2" spans="1:2" ht="12.75">
      <c r="A2" s="2" t="s">
        <v>45</v>
      </c>
      <c r="B2">
        <v>5</v>
      </c>
    </row>
    <row r="3" spans="1:2" ht="12.75">
      <c r="A3" s="2" t="s">
        <v>13</v>
      </c>
      <c r="B3">
        <v>1</v>
      </c>
    </row>
    <row r="4" spans="1:2" ht="12.75">
      <c r="A4" s="2" t="s">
        <v>14</v>
      </c>
      <c r="B4">
        <v>1</v>
      </c>
    </row>
    <row r="5" spans="1:2" ht="12.75">
      <c r="A5" s="1" t="s">
        <v>43</v>
      </c>
      <c r="B5">
        <v>1</v>
      </c>
    </row>
    <row r="6" spans="1:2" ht="12.75">
      <c r="A6" s="2" t="s">
        <v>27</v>
      </c>
      <c r="B6">
        <v>1</v>
      </c>
    </row>
    <row r="7" spans="1:2" ht="12.75">
      <c r="A7" s="2" t="s">
        <v>15</v>
      </c>
      <c r="B7">
        <v>1</v>
      </c>
    </row>
    <row r="8" spans="1:2" ht="12.75">
      <c r="A8" s="2" t="s">
        <v>48</v>
      </c>
      <c r="B8">
        <v>4</v>
      </c>
    </row>
    <row r="9" spans="1:2" ht="12.75">
      <c r="A9" s="2" t="s">
        <v>49</v>
      </c>
      <c r="B9">
        <v>2</v>
      </c>
    </row>
    <row r="10" spans="1:2" ht="12.75">
      <c r="A10" s="4" t="s">
        <v>50</v>
      </c>
      <c r="B10">
        <v>2</v>
      </c>
    </row>
    <row r="11" spans="1:2" ht="12.75">
      <c r="A11" s="2" t="s">
        <v>32</v>
      </c>
      <c r="B11">
        <v>3</v>
      </c>
    </row>
    <row r="12" spans="1:2" ht="12.75">
      <c r="A12" s="2" t="s">
        <v>5</v>
      </c>
      <c r="B12">
        <v>7</v>
      </c>
    </row>
    <row r="13" spans="1:2" ht="12.75">
      <c r="A13" s="2" t="s">
        <v>21</v>
      </c>
      <c r="B13">
        <v>2</v>
      </c>
    </row>
    <row r="14" spans="1:2" ht="12.75">
      <c r="A14" s="2" t="s">
        <v>6</v>
      </c>
      <c r="B14">
        <v>1</v>
      </c>
    </row>
    <row r="15" spans="1:2" ht="12.75">
      <c r="A15" s="2" t="s">
        <v>29</v>
      </c>
      <c r="B15">
        <v>1</v>
      </c>
    </row>
    <row r="16" spans="1:2" ht="12.75">
      <c r="A16" s="2" t="s">
        <v>7</v>
      </c>
      <c r="B16">
        <v>2</v>
      </c>
    </row>
    <row r="17" spans="1:2" ht="12.75">
      <c r="A17" s="2" t="s">
        <v>34</v>
      </c>
      <c r="B17">
        <v>1</v>
      </c>
    </row>
    <row r="18" spans="1:2" ht="12.75">
      <c r="A18" s="2" t="s">
        <v>35</v>
      </c>
      <c r="B18">
        <v>1</v>
      </c>
    </row>
    <row r="19" spans="1:2" ht="12.75">
      <c r="A19" s="2" t="s">
        <v>37</v>
      </c>
      <c r="B19">
        <v>1</v>
      </c>
    </row>
    <row r="20" spans="1:2" ht="12.75">
      <c r="A20" s="2" t="s">
        <v>8</v>
      </c>
      <c r="B20">
        <v>1</v>
      </c>
    </row>
    <row r="21" spans="1:2" ht="12.75">
      <c r="A21" s="2" t="s">
        <v>9</v>
      </c>
      <c r="B21">
        <v>1</v>
      </c>
    </row>
    <row r="22" spans="1:2" ht="12.75">
      <c r="A22" s="2" t="s">
        <v>1</v>
      </c>
      <c r="B22">
        <v>2</v>
      </c>
    </row>
    <row r="23" spans="1:2" ht="12.75">
      <c r="A23" s="2" t="s">
        <v>2</v>
      </c>
      <c r="B23">
        <v>2</v>
      </c>
    </row>
    <row r="24" spans="1:2" ht="12.75">
      <c r="A24" s="2" t="s">
        <v>10</v>
      </c>
      <c r="B24">
        <v>1</v>
      </c>
    </row>
    <row r="25" spans="1:2" ht="12.75">
      <c r="A25" s="2" t="s">
        <v>36</v>
      </c>
      <c r="B25">
        <v>1</v>
      </c>
    </row>
    <row r="26" spans="1:2" ht="12.75">
      <c r="A26" s="2" t="s">
        <v>11</v>
      </c>
      <c r="B26">
        <v>1</v>
      </c>
    </row>
    <row r="27" spans="1:2" ht="12.75">
      <c r="A27" s="2" t="s">
        <v>12</v>
      </c>
      <c r="B27">
        <v>1</v>
      </c>
    </row>
    <row r="28" spans="1:2" ht="12.75">
      <c r="A28" s="2" t="s">
        <v>31</v>
      </c>
      <c r="B28">
        <v>1</v>
      </c>
    </row>
    <row r="29" spans="1:2" ht="12.75">
      <c r="A29" s="2" t="s">
        <v>18</v>
      </c>
      <c r="B29">
        <v>1</v>
      </c>
    </row>
    <row r="30" spans="1:2" ht="12.75">
      <c r="A30" s="2" t="s">
        <v>20</v>
      </c>
      <c r="B30">
        <v>1</v>
      </c>
    </row>
    <row r="31" spans="1:2" ht="12.75">
      <c r="A31" s="2" t="s">
        <v>25</v>
      </c>
      <c r="B31">
        <v>1</v>
      </c>
    </row>
    <row r="32" spans="1:2" ht="12.75">
      <c r="A32" s="2" t="s">
        <v>17</v>
      </c>
      <c r="B32">
        <v>6</v>
      </c>
    </row>
    <row r="33" spans="1:2" ht="12.75">
      <c r="A33" s="2" t="s">
        <v>23</v>
      </c>
      <c r="B33">
        <v>2</v>
      </c>
    </row>
    <row r="34" spans="1:3" ht="12.75">
      <c r="A34" s="6" t="s">
        <v>51</v>
      </c>
      <c r="B34">
        <v>1</v>
      </c>
      <c r="C34">
        <v>50.67</v>
      </c>
    </row>
    <row r="35" spans="1:3" ht="12.75">
      <c r="A35" s="6" t="s">
        <v>52</v>
      </c>
      <c r="B35">
        <v>1</v>
      </c>
      <c r="C35">
        <v>50.67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dcterms:created xsi:type="dcterms:W3CDTF">1996-10-08T23:32:33Z</dcterms:created>
  <dcterms:modified xsi:type="dcterms:W3CDTF">2013-10-10T07:42:06Z</dcterms:modified>
  <cp:category/>
  <cp:version/>
  <cp:contentType/>
  <cp:contentStatus/>
</cp:coreProperties>
</file>