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'Лист3'!$A$1:$H$1</definedName>
  </definedNames>
  <calcPr fullCalcOnLoad="1"/>
</workbook>
</file>

<file path=xl/sharedStrings.xml><?xml version="1.0" encoding="utf-8"?>
<sst xmlns="http://schemas.openxmlformats.org/spreadsheetml/2006/main" count="212" uniqueCount="64">
  <si>
    <t>Миндаль в шоколадной глазури-4кг</t>
  </si>
  <si>
    <t>Миндаль в белой шоколадной глазури-4кг</t>
  </si>
  <si>
    <t>Фундук в шоколадной глазури-4кг</t>
  </si>
  <si>
    <t>Фундук в молочной шоколадной глазури-2кг </t>
  </si>
  <si>
    <t>"ШокоХит" в шоколадной глазури -6кг</t>
  </si>
  <si>
    <t>Гранд-секрет-2кг</t>
  </si>
  <si>
    <t>Чернослив с грецким орехом в шоколадной глазури -10кг</t>
  </si>
  <si>
    <t>изюм в шоколадной глазури-2кг</t>
  </si>
  <si>
    <t>Вишня в шоколадной глазури -2кг</t>
  </si>
  <si>
    <t>Финик с грецким орехом со сгущенкой в шоколадной глазури -2,5кг</t>
  </si>
  <si>
    <t>ассорти-коробка-1.5 кг</t>
  </si>
  <si>
    <t>Кошка в доме </t>
  </si>
  <si>
    <t>ольга абрамова </t>
  </si>
  <si>
    <t>Olek </t>
  </si>
  <si>
    <t>Королева ночи </t>
  </si>
  <si>
    <t>Чеширка </t>
  </si>
  <si>
    <t>Julia_D </t>
  </si>
  <si>
    <t>Panterka </t>
  </si>
  <si>
    <t>Аульчанка </t>
  </si>
  <si>
    <t>Лёля86 </t>
  </si>
  <si>
    <t>Talik_m </t>
  </si>
  <si>
    <t>Infanta </t>
  </si>
  <si>
    <t>EVA_GRIN </t>
  </si>
  <si>
    <t>Панно4ка </t>
  </si>
  <si>
    <t>я </t>
  </si>
  <si>
    <t>Маркизка </t>
  </si>
  <si>
    <t>Анатольевна1404 </t>
  </si>
  <si>
    <t>Natty_S </t>
  </si>
  <si>
    <t>ОльгаМИГ </t>
  </si>
  <si>
    <t>Татьяна-@555 </t>
  </si>
  <si>
    <t>ОлДаС-2 </t>
  </si>
  <si>
    <t>Юлия Третьякова </t>
  </si>
  <si>
    <t>natic31 </t>
  </si>
  <si>
    <t>Лаурелия </t>
  </si>
  <si>
    <t>Курага с миндалем в шоколадной глазури -5кг</t>
  </si>
  <si>
    <t>egina-2,5</t>
  </si>
  <si>
    <t>арахис в шоколадной глазури -2кг</t>
  </si>
  <si>
    <t>ПРИСТРОЙ</t>
  </si>
  <si>
    <t>*NaТаша* </t>
  </si>
  <si>
    <t>ник</t>
  </si>
  <si>
    <t>название</t>
  </si>
  <si>
    <t>кг</t>
  </si>
  <si>
    <t>цена/кг</t>
  </si>
  <si>
    <t>lady.elena</t>
  </si>
  <si>
    <t>мамочка софии</t>
  </si>
  <si>
    <t>цена за1кг</t>
  </si>
  <si>
    <t>сумма</t>
  </si>
  <si>
    <t>к сдаче</t>
  </si>
  <si>
    <t>Helen_A</t>
  </si>
  <si>
    <t>lactochka</t>
  </si>
  <si>
    <t xml:space="preserve">Lussy </t>
  </si>
  <si>
    <t>natali991</t>
  </si>
  <si>
    <t>Navla</t>
  </si>
  <si>
    <t>Tatyana Fedorova </t>
  </si>
  <si>
    <t>Vитаминка </t>
  </si>
  <si>
    <t>Ивел</t>
  </si>
  <si>
    <t>Котеус  </t>
  </si>
  <si>
    <t>ЛЕНОК76</t>
  </si>
  <si>
    <t>Лунюшка</t>
  </si>
  <si>
    <t>Люба777</t>
  </si>
  <si>
    <t>Олеся 30  </t>
  </si>
  <si>
    <t>семицветик16</t>
  </si>
  <si>
    <t xml:space="preserve">Хатина </t>
  </si>
  <si>
    <t>сдано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</si>
</sst>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9"/>
      <color indexed="10"/>
      <name val="Verdana"/>
      <family val="2"/>
    </font>
    <font>
      <sz val="9"/>
      <name val="Verdana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9"/>
      <color indexed="8"/>
      <name val="Verdan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I6" sqref="I6"/>
    </sheetView>
  </sheetViews>
  <sheetFormatPr defaultColWidth="9.140625" defaultRowHeight="12.75"/>
  <cols>
    <col min="1" max="1" width="21.140625" style="3" customWidth="1"/>
    <col min="2" max="2" width="39.421875" style="3" customWidth="1"/>
    <col min="3" max="3" width="8.8515625" style="0" customWidth="1"/>
    <col min="4" max="4" width="9.140625" style="0" hidden="1" customWidth="1"/>
    <col min="5" max="5" width="15.00390625" style="0" customWidth="1"/>
    <col min="8" max="8" width="14.140625" style="0" customWidth="1"/>
  </cols>
  <sheetData>
    <row r="1" spans="1:9" ht="15.75">
      <c r="A1" s="8" t="s">
        <v>39</v>
      </c>
      <c r="B1" s="8" t="s">
        <v>40</v>
      </c>
      <c r="C1" s="8" t="s">
        <v>41</v>
      </c>
      <c r="D1" s="8" t="s">
        <v>42</v>
      </c>
      <c r="E1" s="8" t="s">
        <v>45</v>
      </c>
      <c r="F1" s="8" t="s">
        <v>46</v>
      </c>
      <c r="G1" s="9">
        <v>0.15</v>
      </c>
      <c r="H1" s="8" t="s">
        <v>47</v>
      </c>
      <c r="I1" s="8" t="s">
        <v>63</v>
      </c>
    </row>
    <row r="2" spans="1:8" ht="12.75">
      <c r="A2" s="2" t="s">
        <v>38</v>
      </c>
      <c r="B2" s="7" t="s">
        <v>10</v>
      </c>
      <c r="C2">
        <v>3</v>
      </c>
      <c r="D2">
        <v>418.28</v>
      </c>
      <c r="E2" s="5">
        <v>278.86</v>
      </c>
      <c r="F2">
        <f>C2*E2</f>
        <v>836.58</v>
      </c>
      <c r="G2" s="5">
        <f>F2+F2*15/100</f>
        <v>962.067</v>
      </c>
      <c r="H2" s="5">
        <f>SUM(G2)</f>
        <v>962.067</v>
      </c>
    </row>
    <row r="3" spans="1:8" ht="12.75">
      <c r="A3" s="2" t="s">
        <v>35</v>
      </c>
      <c r="B3" s="7" t="s">
        <v>34</v>
      </c>
      <c r="C3">
        <v>2.5</v>
      </c>
      <c r="D3">
        <v>612.5</v>
      </c>
      <c r="E3" s="5">
        <v>245</v>
      </c>
      <c r="F3">
        <f>C3*E3</f>
        <v>612.5</v>
      </c>
      <c r="G3" s="5">
        <f aca="true" t="shared" si="0" ref="G3:G65">F3+F3*15/100</f>
        <v>704.375</v>
      </c>
      <c r="H3" s="5">
        <f>SUM(G3)</f>
        <v>704.375</v>
      </c>
    </row>
    <row r="4" spans="1:7" ht="12.75">
      <c r="A4" s="2" t="s">
        <v>22</v>
      </c>
      <c r="B4" s="7" t="s">
        <v>10</v>
      </c>
      <c r="C4">
        <v>1.5</v>
      </c>
      <c r="D4">
        <v>418.28</v>
      </c>
      <c r="E4" s="5">
        <v>278.86</v>
      </c>
      <c r="F4">
        <f>C4*E4</f>
        <v>418.29</v>
      </c>
      <c r="G4" s="5">
        <f t="shared" si="0"/>
        <v>481.0335</v>
      </c>
    </row>
    <row r="5" spans="1:7" ht="12.75">
      <c r="A5" s="2" t="s">
        <v>22</v>
      </c>
      <c r="B5" s="7" t="s">
        <v>4</v>
      </c>
      <c r="C5">
        <v>0.5</v>
      </c>
      <c r="D5">
        <v>561.71</v>
      </c>
      <c r="E5" s="5">
        <v>280.85</v>
      </c>
      <c r="F5">
        <f>C5*E5</f>
        <v>140.425</v>
      </c>
      <c r="G5" s="5">
        <f t="shared" si="0"/>
        <v>161.48875</v>
      </c>
    </row>
    <row r="6" spans="1:7" ht="12.75">
      <c r="A6" s="2" t="s">
        <v>22</v>
      </c>
      <c r="B6" s="7" t="s">
        <v>5</v>
      </c>
      <c r="C6">
        <v>0.5</v>
      </c>
      <c r="D6">
        <v>561.71</v>
      </c>
      <c r="E6">
        <v>280.85</v>
      </c>
      <c r="F6">
        <f aca="true" t="shared" si="1" ref="F6:F68">C6*E6</f>
        <v>140.425</v>
      </c>
      <c r="G6" s="5">
        <f t="shared" si="0"/>
        <v>161.48875</v>
      </c>
    </row>
    <row r="7" spans="1:8" ht="12.75">
      <c r="A7" s="2" t="s">
        <v>22</v>
      </c>
      <c r="B7" s="7" t="s">
        <v>36</v>
      </c>
      <c r="C7">
        <v>0.5</v>
      </c>
      <c r="D7">
        <v>374.32</v>
      </c>
      <c r="E7">
        <v>187.16</v>
      </c>
      <c r="F7">
        <f t="shared" si="1"/>
        <v>93.58</v>
      </c>
      <c r="G7" s="5">
        <f t="shared" si="0"/>
        <v>107.617</v>
      </c>
      <c r="H7" s="5">
        <f>SUM(G4:G7)</f>
        <v>911.6279999999999</v>
      </c>
    </row>
    <row r="8" spans="1:7" ht="12.75">
      <c r="A8" s="2" t="s">
        <v>48</v>
      </c>
      <c r="B8" s="7" t="s">
        <v>2</v>
      </c>
      <c r="C8">
        <v>0.5</v>
      </c>
      <c r="D8">
        <v>490</v>
      </c>
      <c r="E8">
        <v>245</v>
      </c>
      <c r="F8">
        <f t="shared" si="1"/>
        <v>122.5</v>
      </c>
      <c r="G8" s="5">
        <f t="shared" si="0"/>
        <v>140.875</v>
      </c>
    </row>
    <row r="9" spans="1:7" ht="12.75">
      <c r="A9" s="2" t="s">
        <v>48</v>
      </c>
      <c r="B9" s="7" t="s">
        <v>34</v>
      </c>
      <c r="C9">
        <v>0.5</v>
      </c>
      <c r="D9">
        <v>612.5</v>
      </c>
      <c r="E9" s="5">
        <v>245</v>
      </c>
      <c r="F9">
        <f t="shared" si="1"/>
        <v>122.5</v>
      </c>
      <c r="G9" s="5">
        <f t="shared" si="0"/>
        <v>140.875</v>
      </c>
    </row>
    <row r="10" spans="1:7" ht="12.75">
      <c r="A10" s="2" t="s">
        <v>48</v>
      </c>
      <c r="B10" s="7" t="s">
        <v>4</v>
      </c>
      <c r="C10">
        <v>0.5</v>
      </c>
      <c r="D10">
        <v>561.71</v>
      </c>
      <c r="E10" s="5">
        <v>280.85</v>
      </c>
      <c r="F10">
        <f t="shared" si="1"/>
        <v>140.425</v>
      </c>
      <c r="G10" s="5">
        <f t="shared" si="0"/>
        <v>161.48875</v>
      </c>
    </row>
    <row r="11" spans="1:8" ht="12.75">
      <c r="A11" s="2" t="s">
        <v>48</v>
      </c>
      <c r="B11" s="7" t="s">
        <v>6</v>
      </c>
      <c r="C11">
        <v>0.5</v>
      </c>
      <c r="D11">
        <v>612.5</v>
      </c>
      <c r="E11">
        <v>245</v>
      </c>
      <c r="F11">
        <f t="shared" si="1"/>
        <v>122.5</v>
      </c>
      <c r="G11" s="5">
        <f t="shared" si="0"/>
        <v>140.875</v>
      </c>
      <c r="H11" s="5">
        <f>SUM(G8:G11)</f>
        <v>584.11375</v>
      </c>
    </row>
    <row r="12" spans="1:8" ht="12.75">
      <c r="A12" s="2" t="s">
        <v>21</v>
      </c>
      <c r="B12" s="7" t="s">
        <v>10</v>
      </c>
      <c r="C12">
        <v>1.5</v>
      </c>
      <c r="D12">
        <v>418.28</v>
      </c>
      <c r="E12" s="5">
        <v>278.86</v>
      </c>
      <c r="F12">
        <f t="shared" si="1"/>
        <v>418.29</v>
      </c>
      <c r="G12" s="5">
        <f t="shared" si="0"/>
        <v>481.0335</v>
      </c>
      <c r="H12" s="5">
        <f>SUM(G12)</f>
        <v>481.0335</v>
      </c>
    </row>
    <row r="13" spans="1:8" ht="12.75">
      <c r="A13" s="2" t="s">
        <v>16</v>
      </c>
      <c r="B13" s="7" t="s">
        <v>10</v>
      </c>
      <c r="C13">
        <v>1.5</v>
      </c>
      <c r="D13">
        <v>418.28</v>
      </c>
      <c r="E13" s="5">
        <v>278.86</v>
      </c>
      <c r="F13">
        <f t="shared" si="1"/>
        <v>418.29</v>
      </c>
      <c r="G13" s="5">
        <f t="shared" si="0"/>
        <v>481.0335</v>
      </c>
      <c r="H13" s="5">
        <f>SUM(G13)</f>
        <v>481.0335</v>
      </c>
    </row>
    <row r="14" spans="1:7" ht="12.75">
      <c r="A14" s="2" t="s">
        <v>49</v>
      </c>
      <c r="B14" s="7" t="s">
        <v>0</v>
      </c>
      <c r="C14">
        <v>0.5</v>
      </c>
      <c r="D14">
        <v>490</v>
      </c>
      <c r="E14">
        <v>245</v>
      </c>
      <c r="F14">
        <f t="shared" si="1"/>
        <v>122.5</v>
      </c>
      <c r="G14" s="5">
        <f t="shared" si="0"/>
        <v>140.875</v>
      </c>
    </row>
    <row r="15" spans="1:7" ht="12.75">
      <c r="A15" s="2" t="s">
        <v>49</v>
      </c>
      <c r="B15" s="7" t="s">
        <v>2</v>
      </c>
      <c r="C15">
        <v>0.5</v>
      </c>
      <c r="D15">
        <v>490</v>
      </c>
      <c r="E15">
        <v>245</v>
      </c>
      <c r="F15">
        <f t="shared" si="1"/>
        <v>122.5</v>
      </c>
      <c r="G15" s="5">
        <f t="shared" si="0"/>
        <v>140.875</v>
      </c>
    </row>
    <row r="16" spans="1:7" ht="12.75">
      <c r="A16" s="2" t="s">
        <v>49</v>
      </c>
      <c r="B16" s="7" t="s">
        <v>6</v>
      </c>
      <c r="C16">
        <v>0.5</v>
      </c>
      <c r="D16">
        <v>612.5</v>
      </c>
      <c r="E16">
        <v>245</v>
      </c>
      <c r="F16">
        <f t="shared" si="1"/>
        <v>122.5</v>
      </c>
      <c r="G16" s="5">
        <f t="shared" si="0"/>
        <v>140.875</v>
      </c>
    </row>
    <row r="17" spans="1:8" ht="12.75">
      <c r="A17" s="2" t="s">
        <v>49</v>
      </c>
      <c r="B17" s="2" t="s">
        <v>34</v>
      </c>
      <c r="C17" s="6">
        <v>0.5</v>
      </c>
      <c r="D17" s="6">
        <v>612.5</v>
      </c>
      <c r="E17" s="5">
        <v>245</v>
      </c>
      <c r="F17">
        <f t="shared" si="1"/>
        <v>122.5</v>
      </c>
      <c r="G17" s="5">
        <f t="shared" si="0"/>
        <v>140.875</v>
      </c>
      <c r="H17" s="5">
        <f>SUM(G14:G17)</f>
        <v>563.5</v>
      </c>
    </row>
    <row r="18" spans="1:8" ht="12.75">
      <c r="A18" s="2" t="s">
        <v>43</v>
      </c>
      <c r="B18" s="2" t="s">
        <v>6</v>
      </c>
      <c r="C18" s="6">
        <v>0.5</v>
      </c>
      <c r="D18" s="6">
        <v>612.5</v>
      </c>
      <c r="E18">
        <v>245</v>
      </c>
      <c r="F18">
        <f t="shared" si="1"/>
        <v>122.5</v>
      </c>
      <c r="G18" s="5">
        <f t="shared" si="0"/>
        <v>140.875</v>
      </c>
      <c r="H18" s="5">
        <f>SUM(G18)</f>
        <v>140.875</v>
      </c>
    </row>
    <row r="19" spans="1:7" ht="12.75">
      <c r="A19" s="2" t="s">
        <v>50</v>
      </c>
      <c r="B19" s="2" t="s">
        <v>2</v>
      </c>
      <c r="C19" s="6">
        <v>0.5</v>
      </c>
      <c r="D19" s="6">
        <v>490</v>
      </c>
      <c r="E19">
        <v>245</v>
      </c>
      <c r="F19">
        <f t="shared" si="1"/>
        <v>122.5</v>
      </c>
      <c r="G19" s="5">
        <f t="shared" si="0"/>
        <v>140.875</v>
      </c>
    </row>
    <row r="20" spans="1:7" ht="12.75">
      <c r="A20" s="2" t="s">
        <v>50</v>
      </c>
      <c r="B20" s="2" t="s">
        <v>7</v>
      </c>
      <c r="C20" s="6">
        <v>0.5</v>
      </c>
      <c r="D20" s="6">
        <v>374.32</v>
      </c>
      <c r="E20" s="6">
        <v>187.16</v>
      </c>
      <c r="F20">
        <f t="shared" si="1"/>
        <v>93.58</v>
      </c>
      <c r="G20" s="5">
        <f t="shared" si="0"/>
        <v>107.617</v>
      </c>
    </row>
    <row r="21" spans="1:7" ht="12.75">
      <c r="A21" s="2" t="s">
        <v>50</v>
      </c>
      <c r="B21" s="7" t="s">
        <v>8</v>
      </c>
      <c r="C21">
        <v>0.5</v>
      </c>
      <c r="D21">
        <v>490</v>
      </c>
      <c r="E21">
        <v>245</v>
      </c>
      <c r="F21">
        <f t="shared" si="1"/>
        <v>122.5</v>
      </c>
      <c r="G21" s="5">
        <f t="shared" si="0"/>
        <v>140.875</v>
      </c>
    </row>
    <row r="22" spans="1:8" ht="12.75">
      <c r="A22" s="2" t="s">
        <v>50</v>
      </c>
      <c r="B22" s="7" t="s">
        <v>9</v>
      </c>
      <c r="C22">
        <v>0.5</v>
      </c>
      <c r="D22">
        <v>612.5</v>
      </c>
      <c r="E22">
        <v>245</v>
      </c>
      <c r="F22">
        <f t="shared" si="1"/>
        <v>122.5</v>
      </c>
      <c r="G22" s="5">
        <f t="shared" si="0"/>
        <v>140.875</v>
      </c>
      <c r="H22" s="5">
        <f>SUM(G19:G22)</f>
        <v>530.242</v>
      </c>
    </row>
    <row r="23" spans="1:7" ht="12.75">
      <c r="A23" s="2" t="s">
        <v>51</v>
      </c>
      <c r="B23" s="7" t="s">
        <v>6</v>
      </c>
      <c r="C23">
        <v>0.5</v>
      </c>
      <c r="D23">
        <v>612.5</v>
      </c>
      <c r="E23">
        <v>245</v>
      </c>
      <c r="F23">
        <f t="shared" si="1"/>
        <v>122.5</v>
      </c>
      <c r="G23" s="5">
        <f t="shared" si="0"/>
        <v>140.875</v>
      </c>
    </row>
    <row r="24" spans="1:8" ht="12.75">
      <c r="A24" s="2" t="s">
        <v>51</v>
      </c>
      <c r="B24" s="7" t="s">
        <v>36</v>
      </c>
      <c r="C24">
        <v>0.5</v>
      </c>
      <c r="D24">
        <v>374.32</v>
      </c>
      <c r="E24">
        <v>187.16</v>
      </c>
      <c r="F24">
        <f t="shared" si="1"/>
        <v>93.58</v>
      </c>
      <c r="G24" s="5">
        <f t="shared" si="0"/>
        <v>107.617</v>
      </c>
      <c r="H24" s="5">
        <f>SUM(G23:G24)</f>
        <v>248.49200000000002</v>
      </c>
    </row>
    <row r="25" spans="1:8" ht="12.75">
      <c r="A25" s="2" t="s">
        <v>32</v>
      </c>
      <c r="B25" s="7" t="s">
        <v>10</v>
      </c>
      <c r="C25">
        <v>1.5</v>
      </c>
      <c r="D25">
        <v>418.28</v>
      </c>
      <c r="E25" s="5">
        <v>278.86</v>
      </c>
      <c r="F25">
        <f t="shared" si="1"/>
        <v>418.29</v>
      </c>
      <c r="G25" s="5">
        <f t="shared" si="0"/>
        <v>481.0335</v>
      </c>
      <c r="H25" s="5">
        <f>SUM(G25)</f>
        <v>481.0335</v>
      </c>
    </row>
    <row r="26" spans="1:7" ht="12.75">
      <c r="A26" s="2" t="s">
        <v>27</v>
      </c>
      <c r="B26" s="7" t="s">
        <v>3</v>
      </c>
      <c r="C26">
        <v>0.5</v>
      </c>
      <c r="D26">
        <v>490</v>
      </c>
      <c r="E26">
        <v>245</v>
      </c>
      <c r="F26">
        <f t="shared" si="1"/>
        <v>122.5</v>
      </c>
      <c r="G26" s="5">
        <f t="shared" si="0"/>
        <v>140.875</v>
      </c>
    </row>
    <row r="27" spans="1:7" ht="12.75">
      <c r="A27" s="2" t="s">
        <v>27</v>
      </c>
      <c r="B27" s="7" t="s">
        <v>10</v>
      </c>
      <c r="C27">
        <v>1.5</v>
      </c>
      <c r="D27">
        <v>418.28</v>
      </c>
      <c r="E27" s="5">
        <v>278.86</v>
      </c>
      <c r="F27">
        <f t="shared" si="1"/>
        <v>418.29</v>
      </c>
      <c r="G27" s="5">
        <f t="shared" si="0"/>
        <v>481.0335</v>
      </c>
    </row>
    <row r="28" spans="1:8" ht="12.75">
      <c r="A28" s="2" t="s">
        <v>27</v>
      </c>
      <c r="B28" s="7" t="s">
        <v>8</v>
      </c>
      <c r="C28">
        <v>0.5</v>
      </c>
      <c r="D28">
        <v>490</v>
      </c>
      <c r="E28">
        <v>245</v>
      </c>
      <c r="F28">
        <f t="shared" si="1"/>
        <v>122.5</v>
      </c>
      <c r="G28" s="5">
        <f t="shared" si="0"/>
        <v>140.875</v>
      </c>
      <c r="H28" s="5">
        <f>SUM(G26:G28)</f>
        <v>762.7835</v>
      </c>
    </row>
    <row r="29" spans="1:7" ht="12.75">
      <c r="A29" s="2" t="s">
        <v>52</v>
      </c>
      <c r="B29" s="7" t="s">
        <v>4</v>
      </c>
      <c r="C29">
        <v>0.5</v>
      </c>
      <c r="D29">
        <v>561.71</v>
      </c>
      <c r="E29" s="5">
        <v>280.85</v>
      </c>
      <c r="F29">
        <f t="shared" si="1"/>
        <v>140.425</v>
      </c>
      <c r="G29" s="5">
        <f t="shared" si="0"/>
        <v>161.48875</v>
      </c>
    </row>
    <row r="30" spans="1:7" ht="12.75">
      <c r="A30" s="2" t="s">
        <v>52</v>
      </c>
      <c r="B30" s="7" t="s">
        <v>6</v>
      </c>
      <c r="C30">
        <v>0.5</v>
      </c>
      <c r="D30">
        <v>612.5</v>
      </c>
      <c r="E30">
        <v>245</v>
      </c>
      <c r="F30">
        <f t="shared" si="1"/>
        <v>122.5</v>
      </c>
      <c r="G30" s="5">
        <f t="shared" si="0"/>
        <v>140.875</v>
      </c>
    </row>
    <row r="31" spans="1:8" ht="12.75">
      <c r="A31" s="2" t="s">
        <v>52</v>
      </c>
      <c r="B31" s="7" t="s">
        <v>9</v>
      </c>
      <c r="C31">
        <v>0.5</v>
      </c>
      <c r="D31">
        <v>612.5</v>
      </c>
      <c r="E31">
        <v>245</v>
      </c>
      <c r="F31">
        <f t="shared" si="1"/>
        <v>122.5</v>
      </c>
      <c r="G31" s="5">
        <f t="shared" si="0"/>
        <v>140.875</v>
      </c>
      <c r="H31" s="5">
        <f>SUM(G29:G31)</f>
        <v>443.23875</v>
      </c>
    </row>
    <row r="32" spans="1:7" ht="12.75">
      <c r="A32" s="2" t="s">
        <v>13</v>
      </c>
      <c r="B32" s="7" t="s">
        <v>10</v>
      </c>
      <c r="C32">
        <v>1.5</v>
      </c>
      <c r="D32">
        <v>418.28</v>
      </c>
      <c r="E32" s="5">
        <v>278.86</v>
      </c>
      <c r="F32">
        <f t="shared" si="1"/>
        <v>418.29</v>
      </c>
      <c r="G32" s="5">
        <f t="shared" si="0"/>
        <v>481.0335</v>
      </c>
    </row>
    <row r="33" spans="1:8" ht="12.75">
      <c r="A33" s="2" t="s">
        <v>13</v>
      </c>
      <c r="B33" s="7" t="s">
        <v>6</v>
      </c>
      <c r="C33">
        <v>0.5</v>
      </c>
      <c r="D33">
        <v>612.5</v>
      </c>
      <c r="E33">
        <v>245</v>
      </c>
      <c r="F33">
        <f t="shared" si="1"/>
        <v>122.5</v>
      </c>
      <c r="G33" s="5">
        <f t="shared" si="0"/>
        <v>140.875</v>
      </c>
      <c r="H33" s="5">
        <f>SUM(G32:G33)</f>
        <v>621.9085</v>
      </c>
    </row>
    <row r="34" spans="1:8" ht="12.75">
      <c r="A34" s="2" t="s">
        <v>17</v>
      </c>
      <c r="B34" s="7" t="s">
        <v>10</v>
      </c>
      <c r="C34">
        <v>1.5</v>
      </c>
      <c r="D34">
        <v>418.28</v>
      </c>
      <c r="E34" s="5">
        <v>278.86</v>
      </c>
      <c r="F34">
        <f t="shared" si="1"/>
        <v>418.29</v>
      </c>
      <c r="G34" s="5">
        <f t="shared" si="0"/>
        <v>481.0335</v>
      </c>
      <c r="H34" s="5">
        <f>SUM(G34)</f>
        <v>481.0335</v>
      </c>
    </row>
    <row r="35" spans="1:8" ht="12.75">
      <c r="A35" s="2" t="s">
        <v>20</v>
      </c>
      <c r="B35" s="7" t="s">
        <v>10</v>
      </c>
      <c r="C35">
        <v>1.5</v>
      </c>
      <c r="D35">
        <v>418.28</v>
      </c>
      <c r="E35" s="5">
        <v>278.86</v>
      </c>
      <c r="F35">
        <f t="shared" si="1"/>
        <v>418.29</v>
      </c>
      <c r="G35" s="5">
        <f t="shared" si="0"/>
        <v>481.0335</v>
      </c>
      <c r="H35" s="5">
        <f>SUM(G35)</f>
        <v>481.0335</v>
      </c>
    </row>
    <row r="36" spans="1:7" ht="12.75">
      <c r="A36" s="2" t="s">
        <v>53</v>
      </c>
      <c r="B36" s="7" t="s">
        <v>2</v>
      </c>
      <c r="C36">
        <v>0.5</v>
      </c>
      <c r="D36">
        <v>490</v>
      </c>
      <c r="E36">
        <v>245</v>
      </c>
      <c r="F36">
        <f t="shared" si="1"/>
        <v>122.5</v>
      </c>
      <c r="G36" s="5">
        <f t="shared" si="0"/>
        <v>140.875</v>
      </c>
    </row>
    <row r="37" spans="1:7" ht="12.75">
      <c r="A37" s="2" t="s">
        <v>53</v>
      </c>
      <c r="B37" s="7" t="s">
        <v>4</v>
      </c>
      <c r="C37">
        <v>0.5</v>
      </c>
      <c r="D37">
        <v>561.71</v>
      </c>
      <c r="E37" s="5">
        <v>280.85</v>
      </c>
      <c r="F37">
        <f t="shared" si="1"/>
        <v>140.425</v>
      </c>
      <c r="G37" s="5">
        <f t="shared" si="0"/>
        <v>161.48875</v>
      </c>
    </row>
    <row r="38" spans="1:7" ht="12.75">
      <c r="A38" s="2" t="s">
        <v>53</v>
      </c>
      <c r="B38" s="7" t="s">
        <v>36</v>
      </c>
      <c r="C38">
        <v>0.5</v>
      </c>
      <c r="D38">
        <v>374.32</v>
      </c>
      <c r="E38">
        <v>187.16</v>
      </c>
      <c r="F38">
        <f t="shared" si="1"/>
        <v>93.58</v>
      </c>
      <c r="G38" s="5">
        <f t="shared" si="0"/>
        <v>107.617</v>
      </c>
    </row>
    <row r="39" spans="1:8" ht="12.75">
      <c r="A39" s="2" t="s">
        <v>53</v>
      </c>
      <c r="B39" s="7" t="s">
        <v>0</v>
      </c>
      <c r="C39">
        <v>0.5</v>
      </c>
      <c r="D39">
        <v>490</v>
      </c>
      <c r="E39">
        <v>245</v>
      </c>
      <c r="F39">
        <f t="shared" si="1"/>
        <v>122.5</v>
      </c>
      <c r="G39" s="5">
        <f t="shared" si="0"/>
        <v>140.875</v>
      </c>
      <c r="H39" s="5">
        <f>SUM(G36:G39)</f>
        <v>550.85575</v>
      </c>
    </row>
    <row r="40" spans="1:8" ht="12.75">
      <c r="A40" s="2" t="s">
        <v>54</v>
      </c>
      <c r="B40" s="7" t="s">
        <v>34</v>
      </c>
      <c r="C40">
        <v>0.5</v>
      </c>
      <c r="D40">
        <v>612.5</v>
      </c>
      <c r="E40" s="5">
        <v>245</v>
      </c>
      <c r="F40">
        <f t="shared" si="1"/>
        <v>122.5</v>
      </c>
      <c r="G40" s="5">
        <f t="shared" si="0"/>
        <v>140.875</v>
      </c>
      <c r="H40" s="5">
        <f>SUM(G40)</f>
        <v>140.875</v>
      </c>
    </row>
    <row r="41" spans="1:8" ht="12.75">
      <c r="A41" s="2" t="s">
        <v>26</v>
      </c>
      <c r="B41" s="7" t="s">
        <v>10</v>
      </c>
      <c r="C41">
        <v>1.5</v>
      </c>
      <c r="D41">
        <v>418.28</v>
      </c>
      <c r="E41" s="5">
        <v>278.86</v>
      </c>
      <c r="F41">
        <f t="shared" si="1"/>
        <v>418.29</v>
      </c>
      <c r="G41" s="5">
        <f t="shared" si="0"/>
        <v>481.0335</v>
      </c>
      <c r="H41" s="5">
        <f>SUM(G41)</f>
        <v>481.0335</v>
      </c>
    </row>
    <row r="42" spans="1:8" ht="12.75">
      <c r="A42" s="2" t="s">
        <v>18</v>
      </c>
      <c r="B42" s="7" t="s">
        <v>10</v>
      </c>
      <c r="C42">
        <v>1.5</v>
      </c>
      <c r="D42">
        <v>418.28</v>
      </c>
      <c r="E42" s="5">
        <v>278.86</v>
      </c>
      <c r="F42">
        <f t="shared" si="1"/>
        <v>418.29</v>
      </c>
      <c r="G42" s="5">
        <f t="shared" si="0"/>
        <v>481.0335</v>
      </c>
      <c r="H42" s="5">
        <f>SUM(G42)</f>
        <v>481.0335</v>
      </c>
    </row>
    <row r="43" spans="1:8" ht="12.75">
      <c r="A43" s="2" t="s">
        <v>55</v>
      </c>
      <c r="B43" s="7" t="s">
        <v>6</v>
      </c>
      <c r="C43">
        <v>1</v>
      </c>
      <c r="D43">
        <v>612.5</v>
      </c>
      <c r="E43">
        <v>245</v>
      </c>
      <c r="F43">
        <f t="shared" si="1"/>
        <v>245</v>
      </c>
      <c r="G43" s="5">
        <f t="shared" si="0"/>
        <v>281.75</v>
      </c>
      <c r="H43" s="5">
        <f>SUM(G43)</f>
        <v>281.75</v>
      </c>
    </row>
    <row r="44" spans="1:7" ht="12.75">
      <c r="A44" s="2" t="s">
        <v>14</v>
      </c>
      <c r="B44" s="7" t="s">
        <v>4</v>
      </c>
      <c r="C44">
        <v>0.5</v>
      </c>
      <c r="D44">
        <v>561.71</v>
      </c>
      <c r="E44" s="5">
        <v>280.85</v>
      </c>
      <c r="F44">
        <f t="shared" si="1"/>
        <v>140.425</v>
      </c>
      <c r="G44" s="5">
        <f t="shared" si="0"/>
        <v>161.48875</v>
      </c>
    </row>
    <row r="45" spans="1:8" ht="12.75">
      <c r="A45" s="2" t="s">
        <v>14</v>
      </c>
      <c r="B45" s="7" t="s">
        <v>10</v>
      </c>
      <c r="C45">
        <v>1.5</v>
      </c>
      <c r="D45">
        <v>418.28</v>
      </c>
      <c r="E45" s="5">
        <v>278.86</v>
      </c>
      <c r="F45">
        <f t="shared" si="1"/>
        <v>418.29</v>
      </c>
      <c r="G45" s="5">
        <f t="shared" si="0"/>
        <v>481.0335</v>
      </c>
      <c r="H45" s="5">
        <f>SUM(G44:G45)</f>
        <v>642.52225</v>
      </c>
    </row>
    <row r="46" spans="1:7" ht="12.75">
      <c r="A46" s="2" t="s">
        <v>56</v>
      </c>
      <c r="B46" s="7" t="s">
        <v>0</v>
      </c>
      <c r="C46">
        <v>0.5</v>
      </c>
      <c r="D46">
        <v>490</v>
      </c>
      <c r="E46">
        <v>245</v>
      </c>
      <c r="F46">
        <f t="shared" si="1"/>
        <v>122.5</v>
      </c>
      <c r="G46" s="5">
        <f t="shared" si="0"/>
        <v>140.875</v>
      </c>
    </row>
    <row r="47" spans="1:8" ht="12.75">
      <c r="A47" s="2" t="s">
        <v>56</v>
      </c>
      <c r="B47" s="7" t="s">
        <v>6</v>
      </c>
      <c r="C47">
        <v>0.5</v>
      </c>
      <c r="D47">
        <v>612.5</v>
      </c>
      <c r="E47">
        <v>245</v>
      </c>
      <c r="F47">
        <f t="shared" si="1"/>
        <v>122.5</v>
      </c>
      <c r="G47" s="5">
        <f t="shared" si="0"/>
        <v>140.875</v>
      </c>
      <c r="H47" s="5">
        <f>SUM(G46:G47)</f>
        <v>281.75</v>
      </c>
    </row>
    <row r="48" spans="1:7" ht="12.75">
      <c r="A48" s="2" t="s">
        <v>11</v>
      </c>
      <c r="B48" s="7" t="s">
        <v>7</v>
      </c>
      <c r="C48">
        <v>0.5</v>
      </c>
      <c r="D48">
        <v>374.32</v>
      </c>
      <c r="E48" s="6">
        <v>187.16</v>
      </c>
      <c r="F48">
        <f t="shared" si="1"/>
        <v>93.58</v>
      </c>
      <c r="G48" s="5">
        <f t="shared" si="0"/>
        <v>107.617</v>
      </c>
    </row>
    <row r="49" spans="1:8" ht="12.75">
      <c r="A49" s="2" t="s">
        <v>11</v>
      </c>
      <c r="B49" s="7" t="s">
        <v>10</v>
      </c>
      <c r="C49">
        <v>1.5</v>
      </c>
      <c r="D49">
        <v>418.28</v>
      </c>
      <c r="E49" s="5">
        <v>278.86</v>
      </c>
      <c r="F49">
        <f t="shared" si="1"/>
        <v>418.29</v>
      </c>
      <c r="G49" s="5">
        <f t="shared" si="0"/>
        <v>481.0335</v>
      </c>
      <c r="H49" s="5">
        <f>SUM(G48:G49)</f>
        <v>588.6505</v>
      </c>
    </row>
    <row r="50" spans="1:8" ht="12.75">
      <c r="A50" s="2" t="s">
        <v>33</v>
      </c>
      <c r="B50" s="7" t="s">
        <v>10</v>
      </c>
      <c r="C50">
        <v>1.5</v>
      </c>
      <c r="D50">
        <v>418.28</v>
      </c>
      <c r="E50" s="5">
        <v>278.86</v>
      </c>
      <c r="F50">
        <f t="shared" si="1"/>
        <v>418.29</v>
      </c>
      <c r="G50" s="5">
        <f t="shared" si="0"/>
        <v>481.0335</v>
      </c>
      <c r="H50" s="5">
        <f>SUM(G50)</f>
        <v>481.0335</v>
      </c>
    </row>
    <row r="51" spans="1:8" ht="12.75">
      <c r="A51" s="2" t="s">
        <v>19</v>
      </c>
      <c r="B51" s="7" t="s">
        <v>10</v>
      </c>
      <c r="C51">
        <v>1.5</v>
      </c>
      <c r="D51">
        <v>418.28</v>
      </c>
      <c r="E51" s="5">
        <v>278.86</v>
      </c>
      <c r="F51">
        <f t="shared" si="1"/>
        <v>418.29</v>
      </c>
      <c r="G51" s="5">
        <f t="shared" si="0"/>
        <v>481.0335</v>
      </c>
      <c r="H51" s="5">
        <f>SUM(G51)</f>
        <v>481.0335</v>
      </c>
    </row>
    <row r="52" spans="1:7" ht="12.75">
      <c r="A52" s="2" t="s">
        <v>57</v>
      </c>
      <c r="B52" s="7" t="s">
        <v>6</v>
      </c>
      <c r="C52">
        <v>0.5</v>
      </c>
      <c r="D52">
        <v>612.5</v>
      </c>
      <c r="E52">
        <v>245</v>
      </c>
      <c r="F52">
        <f t="shared" si="1"/>
        <v>122.5</v>
      </c>
      <c r="G52" s="5">
        <f t="shared" si="0"/>
        <v>140.875</v>
      </c>
    </row>
    <row r="53" spans="1:7" ht="12.75">
      <c r="A53" s="2" t="s">
        <v>57</v>
      </c>
      <c r="B53" s="7" t="s">
        <v>8</v>
      </c>
      <c r="C53">
        <v>0.5</v>
      </c>
      <c r="D53">
        <v>490</v>
      </c>
      <c r="E53">
        <v>245</v>
      </c>
      <c r="F53">
        <f t="shared" si="1"/>
        <v>122.5</v>
      </c>
      <c r="G53" s="5">
        <f t="shared" si="0"/>
        <v>140.875</v>
      </c>
    </row>
    <row r="54" spans="1:7" ht="12.75">
      <c r="A54" s="2" t="s">
        <v>57</v>
      </c>
      <c r="B54" s="7" t="s">
        <v>9</v>
      </c>
      <c r="C54">
        <v>0.5</v>
      </c>
      <c r="D54">
        <v>612.5</v>
      </c>
      <c r="E54">
        <v>245</v>
      </c>
      <c r="F54">
        <f t="shared" si="1"/>
        <v>122.5</v>
      </c>
      <c r="G54" s="5">
        <f t="shared" si="0"/>
        <v>140.875</v>
      </c>
    </row>
    <row r="55" spans="1:8" ht="12.75">
      <c r="A55" s="2" t="s">
        <v>57</v>
      </c>
      <c r="B55" s="7" t="s">
        <v>3</v>
      </c>
      <c r="C55">
        <v>0.5</v>
      </c>
      <c r="D55">
        <v>490</v>
      </c>
      <c r="E55">
        <v>245</v>
      </c>
      <c r="F55">
        <f t="shared" si="1"/>
        <v>122.5</v>
      </c>
      <c r="G55" s="5">
        <f t="shared" si="0"/>
        <v>140.875</v>
      </c>
      <c r="H55" s="5">
        <f>SUM(G52:G55)</f>
        <v>563.5</v>
      </c>
    </row>
    <row r="56" spans="1:7" ht="12.75">
      <c r="A56" s="2" t="s">
        <v>58</v>
      </c>
      <c r="B56" s="7" t="s">
        <v>0</v>
      </c>
      <c r="C56">
        <v>0.5</v>
      </c>
      <c r="D56">
        <v>490</v>
      </c>
      <c r="E56">
        <v>245</v>
      </c>
      <c r="F56">
        <f t="shared" si="1"/>
        <v>122.5</v>
      </c>
      <c r="G56" s="5">
        <f t="shared" si="0"/>
        <v>140.875</v>
      </c>
    </row>
    <row r="57" spans="1:7" ht="12.75">
      <c r="A57" s="2" t="s">
        <v>58</v>
      </c>
      <c r="B57" s="7" t="s">
        <v>2</v>
      </c>
      <c r="C57">
        <v>0.5</v>
      </c>
      <c r="D57">
        <v>490</v>
      </c>
      <c r="E57">
        <v>245</v>
      </c>
      <c r="F57">
        <f t="shared" si="1"/>
        <v>122.5</v>
      </c>
      <c r="G57" s="5">
        <f t="shared" si="0"/>
        <v>140.875</v>
      </c>
    </row>
    <row r="58" spans="1:7" ht="12.75">
      <c r="A58" s="2" t="s">
        <v>58</v>
      </c>
      <c r="B58" s="7" t="s">
        <v>4</v>
      </c>
      <c r="C58">
        <v>0.5</v>
      </c>
      <c r="D58">
        <v>561.71</v>
      </c>
      <c r="E58" s="5">
        <v>280.85</v>
      </c>
      <c r="F58">
        <f t="shared" si="1"/>
        <v>140.425</v>
      </c>
      <c r="G58" s="5">
        <f t="shared" si="0"/>
        <v>161.48875</v>
      </c>
    </row>
    <row r="59" spans="1:7" ht="12.75">
      <c r="A59" s="2" t="s">
        <v>58</v>
      </c>
      <c r="B59" s="7" t="s">
        <v>5</v>
      </c>
      <c r="C59">
        <v>0.5</v>
      </c>
      <c r="D59">
        <v>561.71</v>
      </c>
      <c r="E59">
        <v>280.85</v>
      </c>
      <c r="F59">
        <f t="shared" si="1"/>
        <v>140.425</v>
      </c>
      <c r="G59" s="5">
        <f t="shared" si="0"/>
        <v>161.48875</v>
      </c>
    </row>
    <row r="60" spans="1:7" ht="12.75">
      <c r="A60" s="2" t="s">
        <v>58</v>
      </c>
      <c r="B60" s="7" t="s">
        <v>6</v>
      </c>
      <c r="C60">
        <v>0.5</v>
      </c>
      <c r="D60">
        <v>612.5</v>
      </c>
      <c r="E60">
        <v>245</v>
      </c>
      <c r="F60">
        <f t="shared" si="1"/>
        <v>122.5</v>
      </c>
      <c r="G60" s="5">
        <f t="shared" si="0"/>
        <v>140.875</v>
      </c>
    </row>
    <row r="61" spans="1:8" ht="12.75">
      <c r="A61" s="2" t="s">
        <v>58</v>
      </c>
      <c r="B61" s="7" t="s">
        <v>7</v>
      </c>
      <c r="C61">
        <v>1</v>
      </c>
      <c r="D61">
        <v>374.32</v>
      </c>
      <c r="E61" s="6">
        <v>187.16</v>
      </c>
      <c r="F61">
        <f t="shared" si="1"/>
        <v>187.16</v>
      </c>
      <c r="G61" s="5">
        <f t="shared" si="0"/>
        <v>215.234</v>
      </c>
      <c r="H61" s="5">
        <f>SUM(G56:G61)</f>
        <v>960.8365</v>
      </c>
    </row>
    <row r="62" spans="1:7" ht="12.75">
      <c r="A62" s="2" t="s">
        <v>59</v>
      </c>
      <c r="B62" s="7" t="s">
        <v>1</v>
      </c>
      <c r="C62">
        <v>0.5</v>
      </c>
      <c r="D62">
        <v>490</v>
      </c>
      <c r="E62">
        <v>245</v>
      </c>
      <c r="F62">
        <f t="shared" si="1"/>
        <v>122.5</v>
      </c>
      <c r="G62" s="5">
        <f t="shared" si="0"/>
        <v>140.875</v>
      </c>
    </row>
    <row r="63" spans="1:7" ht="12.75">
      <c r="A63" s="2" t="s">
        <v>59</v>
      </c>
      <c r="B63" s="7" t="s">
        <v>6</v>
      </c>
      <c r="C63">
        <v>0.5</v>
      </c>
      <c r="D63">
        <v>612.5</v>
      </c>
      <c r="E63">
        <v>245</v>
      </c>
      <c r="F63">
        <f t="shared" si="1"/>
        <v>122.5</v>
      </c>
      <c r="G63" s="5">
        <f t="shared" si="0"/>
        <v>140.875</v>
      </c>
    </row>
    <row r="64" spans="1:8" ht="12.75">
      <c r="A64" s="2" t="s">
        <v>59</v>
      </c>
      <c r="B64" s="2" t="s">
        <v>2</v>
      </c>
      <c r="C64" s="6">
        <v>0.5</v>
      </c>
      <c r="D64" s="6">
        <v>490</v>
      </c>
      <c r="E64">
        <v>245</v>
      </c>
      <c r="F64">
        <f t="shared" si="1"/>
        <v>122.5</v>
      </c>
      <c r="G64" s="5">
        <f t="shared" si="0"/>
        <v>140.875</v>
      </c>
      <c r="H64" s="5">
        <f>SUM(G62:G64)</f>
        <v>422.625</v>
      </c>
    </row>
    <row r="65" spans="1:8" ht="12.75">
      <c r="A65" s="2" t="s">
        <v>44</v>
      </c>
      <c r="B65" s="2" t="s">
        <v>9</v>
      </c>
      <c r="C65" s="6">
        <v>0.5</v>
      </c>
      <c r="D65" s="6">
        <v>612.5</v>
      </c>
      <c r="E65">
        <v>245</v>
      </c>
      <c r="F65">
        <f t="shared" si="1"/>
        <v>122.5</v>
      </c>
      <c r="G65" s="5">
        <f t="shared" si="0"/>
        <v>140.875</v>
      </c>
      <c r="H65" s="5">
        <f>SUM(G65)</f>
        <v>140.875</v>
      </c>
    </row>
    <row r="66" spans="1:7" ht="12.75">
      <c r="A66" s="2" t="s">
        <v>25</v>
      </c>
      <c r="B66" s="2" t="s">
        <v>10</v>
      </c>
      <c r="C66">
        <v>1.5</v>
      </c>
      <c r="D66" s="6">
        <v>418.28</v>
      </c>
      <c r="E66" s="5">
        <v>278.86</v>
      </c>
      <c r="F66">
        <f t="shared" si="1"/>
        <v>418.29</v>
      </c>
      <c r="G66" s="5">
        <f aca="true" t="shared" si="2" ref="G66:G103">F66+F66*15/100</f>
        <v>481.0335</v>
      </c>
    </row>
    <row r="67" spans="1:7" ht="12.75">
      <c r="A67" s="2" t="s">
        <v>25</v>
      </c>
      <c r="B67" s="2" t="s">
        <v>1</v>
      </c>
      <c r="C67" s="6">
        <v>0.5</v>
      </c>
      <c r="D67" s="6">
        <v>490</v>
      </c>
      <c r="E67">
        <v>245</v>
      </c>
      <c r="F67">
        <f t="shared" si="1"/>
        <v>122.5</v>
      </c>
      <c r="G67" s="5">
        <f t="shared" si="2"/>
        <v>140.875</v>
      </c>
    </row>
    <row r="68" spans="1:8" ht="12.75">
      <c r="A68" s="2" t="s">
        <v>25</v>
      </c>
      <c r="B68" s="2" t="s">
        <v>6</v>
      </c>
      <c r="C68" s="6">
        <v>0.5</v>
      </c>
      <c r="D68" s="6">
        <v>612.5</v>
      </c>
      <c r="E68">
        <v>245</v>
      </c>
      <c r="F68">
        <f t="shared" si="1"/>
        <v>122.5</v>
      </c>
      <c r="G68" s="5">
        <f t="shared" si="2"/>
        <v>140.875</v>
      </c>
      <c r="H68" s="5">
        <f>SUM(G66:G68)</f>
        <v>762.7835</v>
      </c>
    </row>
    <row r="69" spans="1:8" ht="12.75">
      <c r="A69" s="2" t="s">
        <v>30</v>
      </c>
      <c r="B69" s="2" t="s">
        <v>10</v>
      </c>
      <c r="C69" s="6">
        <v>3</v>
      </c>
      <c r="D69" s="6">
        <v>418.28</v>
      </c>
      <c r="E69" s="5">
        <v>278.86</v>
      </c>
      <c r="F69">
        <f aca="true" t="shared" si="3" ref="F69:F103">C69*E69</f>
        <v>836.58</v>
      </c>
      <c r="G69" s="5">
        <f t="shared" si="2"/>
        <v>962.067</v>
      </c>
      <c r="H69" s="5">
        <f>SUM(G69)</f>
        <v>962.067</v>
      </c>
    </row>
    <row r="70" spans="1:7" ht="12.75">
      <c r="A70" s="2" t="s">
        <v>60</v>
      </c>
      <c r="B70" s="7" t="s">
        <v>0</v>
      </c>
      <c r="C70">
        <v>0.5</v>
      </c>
      <c r="D70">
        <v>490</v>
      </c>
      <c r="E70">
        <v>245</v>
      </c>
      <c r="F70">
        <f t="shared" si="3"/>
        <v>122.5</v>
      </c>
      <c r="G70" s="5">
        <f t="shared" si="2"/>
        <v>140.875</v>
      </c>
    </row>
    <row r="71" spans="1:7" ht="12.75">
      <c r="A71" s="2" t="s">
        <v>60</v>
      </c>
      <c r="B71" s="7" t="s">
        <v>2</v>
      </c>
      <c r="C71">
        <v>0.5</v>
      </c>
      <c r="D71">
        <v>490</v>
      </c>
      <c r="E71">
        <v>245</v>
      </c>
      <c r="F71">
        <f t="shared" si="3"/>
        <v>122.5</v>
      </c>
      <c r="G71" s="5">
        <f t="shared" si="2"/>
        <v>140.875</v>
      </c>
    </row>
    <row r="72" spans="1:7" ht="12.75">
      <c r="A72" s="2" t="s">
        <v>60</v>
      </c>
      <c r="B72" s="7" t="s">
        <v>4</v>
      </c>
      <c r="C72">
        <v>0.5</v>
      </c>
      <c r="D72">
        <v>561.71</v>
      </c>
      <c r="E72" s="5">
        <v>280.85</v>
      </c>
      <c r="F72">
        <f t="shared" si="3"/>
        <v>140.425</v>
      </c>
      <c r="G72" s="5">
        <f t="shared" si="2"/>
        <v>161.48875</v>
      </c>
    </row>
    <row r="73" spans="1:7" ht="12.75">
      <c r="A73" s="2" t="s">
        <v>60</v>
      </c>
      <c r="B73" s="7" t="s">
        <v>6</v>
      </c>
      <c r="C73">
        <v>0.5</v>
      </c>
      <c r="D73">
        <v>612.5</v>
      </c>
      <c r="E73">
        <v>245</v>
      </c>
      <c r="F73">
        <f t="shared" si="3"/>
        <v>122.5</v>
      </c>
      <c r="G73" s="5">
        <f t="shared" si="2"/>
        <v>140.875</v>
      </c>
    </row>
    <row r="74" spans="1:8" ht="12.75">
      <c r="A74" s="2" t="s">
        <v>60</v>
      </c>
      <c r="B74" s="7" t="s">
        <v>34</v>
      </c>
      <c r="C74">
        <v>0.5</v>
      </c>
      <c r="D74">
        <v>612.5</v>
      </c>
      <c r="E74" s="5">
        <v>245</v>
      </c>
      <c r="F74">
        <f t="shared" si="3"/>
        <v>122.5</v>
      </c>
      <c r="G74" s="5">
        <f t="shared" si="2"/>
        <v>140.875</v>
      </c>
      <c r="H74" s="5">
        <f>SUM(G70:G74)</f>
        <v>724.98875</v>
      </c>
    </row>
    <row r="75" spans="1:7" ht="12.75">
      <c r="A75" s="2" t="s">
        <v>12</v>
      </c>
      <c r="B75" s="7" t="s">
        <v>10</v>
      </c>
      <c r="C75">
        <v>1.5</v>
      </c>
      <c r="D75">
        <v>418.28</v>
      </c>
      <c r="E75" s="5">
        <v>278.86</v>
      </c>
      <c r="F75">
        <f t="shared" si="3"/>
        <v>418.29</v>
      </c>
      <c r="G75" s="5">
        <f t="shared" si="2"/>
        <v>481.0335</v>
      </c>
    </row>
    <row r="76" spans="1:8" ht="12.75">
      <c r="A76" s="2" t="s">
        <v>12</v>
      </c>
      <c r="B76" s="7" t="s">
        <v>8</v>
      </c>
      <c r="C76">
        <v>0.5</v>
      </c>
      <c r="D76">
        <v>490</v>
      </c>
      <c r="E76">
        <v>245</v>
      </c>
      <c r="F76">
        <f t="shared" si="3"/>
        <v>122.5</v>
      </c>
      <c r="G76" s="5">
        <f t="shared" si="2"/>
        <v>140.875</v>
      </c>
      <c r="H76" s="5">
        <f>SUM(G75:G76)</f>
        <v>621.9085</v>
      </c>
    </row>
    <row r="77" spans="1:7" ht="12.75">
      <c r="A77" s="2" t="s">
        <v>28</v>
      </c>
      <c r="B77" s="7" t="s">
        <v>10</v>
      </c>
      <c r="C77">
        <v>1.5</v>
      </c>
      <c r="D77">
        <v>418.28</v>
      </c>
      <c r="E77" s="5">
        <v>278.86</v>
      </c>
      <c r="F77">
        <f t="shared" si="3"/>
        <v>418.29</v>
      </c>
      <c r="G77" s="5">
        <f t="shared" si="2"/>
        <v>481.0335</v>
      </c>
    </row>
    <row r="78" spans="1:7" ht="12.75">
      <c r="A78" s="2" t="s">
        <v>23</v>
      </c>
      <c r="B78" s="7" t="s">
        <v>4</v>
      </c>
      <c r="C78">
        <v>1</v>
      </c>
      <c r="D78">
        <v>561.71</v>
      </c>
      <c r="E78" s="5">
        <v>280.85</v>
      </c>
      <c r="F78">
        <f t="shared" si="3"/>
        <v>280.85</v>
      </c>
      <c r="G78" s="5">
        <f t="shared" si="2"/>
        <v>322.9775</v>
      </c>
    </row>
    <row r="79" spans="1:7" ht="12.75">
      <c r="A79" s="2" t="s">
        <v>23</v>
      </c>
      <c r="B79" s="7" t="s">
        <v>5</v>
      </c>
      <c r="C79">
        <v>1</v>
      </c>
      <c r="D79">
        <v>561.71</v>
      </c>
      <c r="E79">
        <v>280.85</v>
      </c>
      <c r="F79">
        <f t="shared" si="3"/>
        <v>280.85</v>
      </c>
      <c r="G79" s="5">
        <f t="shared" si="2"/>
        <v>322.9775</v>
      </c>
    </row>
    <row r="80" spans="1:7" ht="12.75">
      <c r="A80" s="2" t="s">
        <v>23</v>
      </c>
      <c r="B80" s="7" t="s">
        <v>0</v>
      </c>
      <c r="C80">
        <v>1.5</v>
      </c>
      <c r="D80">
        <v>490</v>
      </c>
      <c r="E80">
        <v>245</v>
      </c>
      <c r="F80">
        <f t="shared" si="3"/>
        <v>367.5</v>
      </c>
      <c r="G80" s="5">
        <f t="shared" si="2"/>
        <v>422.625</v>
      </c>
    </row>
    <row r="81" spans="1:7" ht="12.75">
      <c r="A81" s="2" t="s">
        <v>23</v>
      </c>
      <c r="B81" s="7" t="s">
        <v>6</v>
      </c>
      <c r="C81">
        <v>1.5</v>
      </c>
      <c r="D81">
        <v>612.5</v>
      </c>
      <c r="E81">
        <v>245</v>
      </c>
      <c r="F81">
        <f t="shared" si="3"/>
        <v>367.5</v>
      </c>
      <c r="G81" s="5">
        <f t="shared" si="2"/>
        <v>422.625</v>
      </c>
    </row>
    <row r="82" spans="1:8" ht="12.75">
      <c r="A82" s="2" t="s">
        <v>23</v>
      </c>
      <c r="B82" s="7" t="s">
        <v>10</v>
      </c>
      <c r="C82">
        <v>1.5</v>
      </c>
      <c r="D82">
        <v>418.28</v>
      </c>
      <c r="E82" s="5">
        <v>278.86</v>
      </c>
      <c r="F82">
        <f t="shared" si="3"/>
        <v>418.29</v>
      </c>
      <c r="G82" s="5">
        <f t="shared" si="2"/>
        <v>481.0335</v>
      </c>
      <c r="H82" s="5">
        <f>SUM(G77:G82)</f>
        <v>2453.272</v>
      </c>
    </row>
    <row r="83" spans="1:7" ht="12.75">
      <c r="A83" s="2" t="s">
        <v>61</v>
      </c>
      <c r="B83" s="7" t="s">
        <v>1</v>
      </c>
      <c r="C83">
        <v>0.5</v>
      </c>
      <c r="D83">
        <v>490</v>
      </c>
      <c r="E83">
        <v>245</v>
      </c>
      <c r="F83">
        <f t="shared" si="3"/>
        <v>122.5</v>
      </c>
      <c r="G83" s="5">
        <f t="shared" si="2"/>
        <v>140.875</v>
      </c>
    </row>
    <row r="84" spans="1:7" ht="12.75">
      <c r="A84" s="2" t="s">
        <v>61</v>
      </c>
      <c r="B84" s="7" t="s">
        <v>4</v>
      </c>
      <c r="C84">
        <v>0.5</v>
      </c>
      <c r="D84">
        <v>561.71</v>
      </c>
      <c r="E84" s="5">
        <v>280.85</v>
      </c>
      <c r="F84">
        <f t="shared" si="3"/>
        <v>140.425</v>
      </c>
      <c r="G84" s="5">
        <f t="shared" si="2"/>
        <v>161.48875</v>
      </c>
    </row>
    <row r="85" spans="1:7" ht="12.75">
      <c r="A85" s="2" t="s">
        <v>61</v>
      </c>
      <c r="B85" s="7" t="s">
        <v>3</v>
      </c>
      <c r="C85">
        <v>1</v>
      </c>
      <c r="D85">
        <v>490</v>
      </c>
      <c r="E85">
        <v>245</v>
      </c>
      <c r="F85">
        <f t="shared" si="3"/>
        <v>245</v>
      </c>
      <c r="G85" s="5">
        <f t="shared" si="2"/>
        <v>281.75</v>
      </c>
    </row>
    <row r="86" spans="1:8" ht="12.75">
      <c r="A86" s="2" t="s">
        <v>61</v>
      </c>
      <c r="B86" s="7" t="s">
        <v>6</v>
      </c>
      <c r="C86">
        <v>0.5</v>
      </c>
      <c r="D86">
        <v>612.5</v>
      </c>
      <c r="E86">
        <v>245</v>
      </c>
      <c r="F86">
        <f t="shared" si="3"/>
        <v>122.5</v>
      </c>
      <c r="G86" s="5">
        <f t="shared" si="2"/>
        <v>140.875</v>
      </c>
      <c r="H86" s="5">
        <f>SUM(G83:G86)</f>
        <v>724.98875</v>
      </c>
    </row>
    <row r="87" spans="1:7" ht="12.75">
      <c r="A87" s="2" t="s">
        <v>29</v>
      </c>
      <c r="B87" s="2" t="s">
        <v>10</v>
      </c>
      <c r="C87">
        <v>1.5</v>
      </c>
      <c r="D87" s="6">
        <v>418.28</v>
      </c>
      <c r="E87" s="5">
        <v>278.86</v>
      </c>
      <c r="F87">
        <f t="shared" si="3"/>
        <v>418.29</v>
      </c>
      <c r="G87" s="5">
        <f t="shared" si="2"/>
        <v>481.0335</v>
      </c>
    </row>
    <row r="88" spans="1:7" ht="12.75">
      <c r="A88" s="2" t="s">
        <v>29</v>
      </c>
      <c r="B88" s="2" t="s">
        <v>4</v>
      </c>
      <c r="C88" s="6">
        <v>0.5</v>
      </c>
      <c r="D88" s="6">
        <v>561.71</v>
      </c>
      <c r="E88" s="5">
        <v>280.85</v>
      </c>
      <c r="F88">
        <f t="shared" si="3"/>
        <v>140.425</v>
      </c>
      <c r="G88" s="5">
        <f t="shared" si="2"/>
        <v>161.48875</v>
      </c>
    </row>
    <row r="89" spans="1:8" ht="12.75">
      <c r="A89" s="2" t="s">
        <v>29</v>
      </c>
      <c r="B89" s="2" t="s">
        <v>9</v>
      </c>
      <c r="C89" s="6">
        <v>0.5</v>
      </c>
      <c r="D89" s="6">
        <v>612.5</v>
      </c>
      <c r="E89">
        <v>245</v>
      </c>
      <c r="F89">
        <f t="shared" si="3"/>
        <v>122.5</v>
      </c>
      <c r="G89" s="5">
        <f t="shared" si="2"/>
        <v>140.875</v>
      </c>
      <c r="H89" s="5">
        <f>SUM(G87:G89)</f>
        <v>783.39725</v>
      </c>
    </row>
    <row r="90" spans="1:7" ht="12.75">
      <c r="A90" s="2" t="s">
        <v>62</v>
      </c>
      <c r="B90" s="2" t="s">
        <v>2</v>
      </c>
      <c r="C90" s="6">
        <v>0.5</v>
      </c>
      <c r="D90" s="6">
        <v>490</v>
      </c>
      <c r="E90">
        <v>245</v>
      </c>
      <c r="F90">
        <f t="shared" si="3"/>
        <v>122.5</v>
      </c>
      <c r="G90" s="5">
        <f t="shared" si="2"/>
        <v>140.875</v>
      </c>
    </row>
    <row r="91" spans="1:7" ht="12.75">
      <c r="A91" s="2" t="s">
        <v>62</v>
      </c>
      <c r="B91" s="7" t="s">
        <v>6</v>
      </c>
      <c r="C91">
        <v>0.5</v>
      </c>
      <c r="D91">
        <v>612.5</v>
      </c>
      <c r="E91">
        <v>245</v>
      </c>
      <c r="F91">
        <f t="shared" si="3"/>
        <v>122.5</v>
      </c>
      <c r="G91" s="5">
        <f t="shared" si="2"/>
        <v>140.875</v>
      </c>
    </row>
    <row r="92" spans="1:8" ht="12.75">
      <c r="A92" s="2" t="s">
        <v>62</v>
      </c>
      <c r="B92" s="7" t="s">
        <v>34</v>
      </c>
      <c r="C92">
        <v>0.5</v>
      </c>
      <c r="D92">
        <v>612.5</v>
      </c>
      <c r="E92" s="5">
        <v>245</v>
      </c>
      <c r="F92">
        <f t="shared" si="3"/>
        <v>122.5</v>
      </c>
      <c r="G92" s="5">
        <f t="shared" si="2"/>
        <v>140.875</v>
      </c>
      <c r="H92" s="5">
        <f>SUM(G90:G92)</f>
        <v>422.625</v>
      </c>
    </row>
    <row r="93" spans="1:7" ht="12.75">
      <c r="A93" s="2" t="s">
        <v>15</v>
      </c>
      <c r="B93" s="7" t="s">
        <v>6</v>
      </c>
      <c r="C93">
        <v>0.5</v>
      </c>
      <c r="D93">
        <v>612.5</v>
      </c>
      <c r="E93">
        <v>245</v>
      </c>
      <c r="F93">
        <f t="shared" si="3"/>
        <v>122.5</v>
      </c>
      <c r="G93" s="5">
        <f t="shared" si="2"/>
        <v>140.875</v>
      </c>
    </row>
    <row r="94" spans="1:7" ht="12.75">
      <c r="A94" s="2" t="s">
        <v>15</v>
      </c>
      <c r="B94" s="7" t="s">
        <v>10</v>
      </c>
      <c r="C94">
        <v>1.5</v>
      </c>
      <c r="D94">
        <v>418.28</v>
      </c>
      <c r="E94" s="5">
        <v>278.86</v>
      </c>
      <c r="F94">
        <f t="shared" si="3"/>
        <v>418.29</v>
      </c>
      <c r="G94" s="5">
        <f t="shared" si="2"/>
        <v>481.0335</v>
      </c>
    </row>
    <row r="95" spans="1:8" ht="12.75">
      <c r="A95" s="2" t="s">
        <v>15</v>
      </c>
      <c r="B95" s="7" t="s">
        <v>1</v>
      </c>
      <c r="C95">
        <v>0.5</v>
      </c>
      <c r="D95">
        <v>490</v>
      </c>
      <c r="E95">
        <v>245</v>
      </c>
      <c r="F95">
        <f t="shared" si="3"/>
        <v>122.5</v>
      </c>
      <c r="G95" s="5">
        <f t="shared" si="2"/>
        <v>140.875</v>
      </c>
      <c r="H95" s="5">
        <f>SUM(G93:G95)</f>
        <v>762.7835</v>
      </c>
    </row>
    <row r="96" spans="1:8" ht="12.75">
      <c r="A96" s="2" t="s">
        <v>31</v>
      </c>
      <c r="B96" s="7" t="s">
        <v>10</v>
      </c>
      <c r="C96">
        <v>1.5</v>
      </c>
      <c r="D96">
        <v>418.28</v>
      </c>
      <c r="E96" s="5">
        <v>278.86</v>
      </c>
      <c r="F96">
        <f t="shared" si="3"/>
        <v>418.29</v>
      </c>
      <c r="G96" s="5">
        <f t="shared" si="2"/>
        <v>481.0335</v>
      </c>
      <c r="H96" s="5">
        <f>SUM(G96)</f>
        <v>481.0335</v>
      </c>
    </row>
    <row r="97" spans="1:8" ht="12.75">
      <c r="A97" s="2" t="s">
        <v>24</v>
      </c>
      <c r="B97" s="7" t="s">
        <v>10</v>
      </c>
      <c r="C97">
        <v>1.5</v>
      </c>
      <c r="D97">
        <v>418.28</v>
      </c>
      <c r="E97" s="5">
        <v>278.86</v>
      </c>
      <c r="F97">
        <f t="shared" si="3"/>
        <v>418.29</v>
      </c>
      <c r="G97" s="5">
        <f t="shared" si="2"/>
        <v>481.0335</v>
      </c>
      <c r="H97" s="5">
        <f>SUM(G97)</f>
        <v>481.0335</v>
      </c>
    </row>
    <row r="98" spans="1:7" ht="12.75">
      <c r="A98" s="1" t="s">
        <v>37</v>
      </c>
      <c r="B98" s="1" t="s">
        <v>1</v>
      </c>
      <c r="C98" s="4">
        <v>0.5</v>
      </c>
      <c r="D98" s="4">
        <v>490</v>
      </c>
      <c r="E98">
        <v>245</v>
      </c>
      <c r="F98">
        <f t="shared" si="3"/>
        <v>122.5</v>
      </c>
      <c r="G98" s="5">
        <f t="shared" si="2"/>
        <v>140.875</v>
      </c>
    </row>
    <row r="99" spans="1:7" ht="12.75">
      <c r="A99" s="1" t="s">
        <v>37</v>
      </c>
      <c r="B99" s="1" t="s">
        <v>1</v>
      </c>
      <c r="C99" s="4">
        <v>0.5</v>
      </c>
      <c r="D99" s="4">
        <v>490</v>
      </c>
      <c r="E99">
        <v>245</v>
      </c>
      <c r="F99">
        <f t="shared" si="3"/>
        <v>122.5</v>
      </c>
      <c r="G99" s="5">
        <f t="shared" si="2"/>
        <v>140.875</v>
      </c>
    </row>
    <row r="100" spans="1:7" ht="12.75">
      <c r="A100" s="1" t="s">
        <v>37</v>
      </c>
      <c r="B100" s="1" t="s">
        <v>1</v>
      </c>
      <c r="C100" s="4">
        <v>0.5</v>
      </c>
      <c r="D100" s="4">
        <v>490</v>
      </c>
      <c r="E100">
        <v>245</v>
      </c>
      <c r="F100">
        <f t="shared" si="3"/>
        <v>122.5</v>
      </c>
      <c r="G100" s="5">
        <f t="shared" si="2"/>
        <v>140.875</v>
      </c>
    </row>
    <row r="101" spans="1:7" ht="12.75">
      <c r="A101" s="1" t="s">
        <v>37</v>
      </c>
      <c r="B101" s="1" t="s">
        <v>1</v>
      </c>
      <c r="C101" s="4">
        <v>0.5</v>
      </c>
      <c r="D101" s="4">
        <v>490</v>
      </c>
      <c r="E101">
        <v>245</v>
      </c>
      <c r="F101">
        <f t="shared" si="3"/>
        <v>122.5</v>
      </c>
      <c r="G101" s="5">
        <f t="shared" si="2"/>
        <v>140.875</v>
      </c>
    </row>
    <row r="102" spans="1:7" ht="12.75">
      <c r="A102" s="1" t="s">
        <v>37</v>
      </c>
      <c r="B102" s="1" t="s">
        <v>4</v>
      </c>
      <c r="C102" s="4">
        <v>0.5</v>
      </c>
      <c r="D102" s="4">
        <v>561.71</v>
      </c>
      <c r="E102" s="5">
        <v>280.85</v>
      </c>
      <c r="F102">
        <f t="shared" si="3"/>
        <v>140.425</v>
      </c>
      <c r="G102" s="5">
        <f t="shared" si="2"/>
        <v>161.48875</v>
      </c>
    </row>
    <row r="103" spans="1:8" ht="12.75">
      <c r="A103" s="4" t="s">
        <v>37</v>
      </c>
      <c r="B103" s="1" t="s">
        <v>36</v>
      </c>
      <c r="C103" s="4">
        <v>0.5</v>
      </c>
      <c r="D103" s="4">
        <v>374.32</v>
      </c>
      <c r="E103">
        <v>187.16</v>
      </c>
      <c r="F103">
        <f t="shared" si="3"/>
        <v>93.58</v>
      </c>
      <c r="G103" s="5">
        <f t="shared" si="2"/>
        <v>107.617</v>
      </c>
      <c r="H103" s="5">
        <f>SUM(G98:G103)</f>
        <v>832.60575</v>
      </c>
    </row>
  </sheetData>
  <autoFilter ref="A1:H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2013-10-18T19:14:48Z</dcterms:modified>
  <cp:category/>
  <cp:version/>
  <cp:contentType/>
  <cp:contentStatus/>
</cp:coreProperties>
</file>