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'Лист1'!$A$1:$J$116</definedName>
  </definedNames>
  <calcPr fullCalcOnLoad="1"/>
</workbook>
</file>

<file path=xl/sharedStrings.xml><?xml version="1.0" encoding="utf-8"?>
<sst xmlns="http://schemas.openxmlformats.org/spreadsheetml/2006/main" count="199" uniqueCount="49">
  <si>
    <t>ассорти коробка</t>
  </si>
  <si>
    <t>ассорти подарочные</t>
  </si>
  <si>
    <t>кг</t>
  </si>
  <si>
    <t>цена за 1 кг</t>
  </si>
  <si>
    <t>сумма</t>
  </si>
  <si>
    <t>итого</t>
  </si>
  <si>
    <t>тр итого</t>
  </si>
  <si>
    <t>к сдаче</t>
  </si>
  <si>
    <t>ШокоХит-курага</t>
  </si>
  <si>
    <t>Инжир</t>
  </si>
  <si>
    <t>Чернослив с грецким орехом в шок</t>
  </si>
  <si>
    <t>Финик</t>
  </si>
  <si>
    <t>Гранд-секрет</t>
  </si>
  <si>
    <t>гранд</t>
  </si>
  <si>
    <t>ШокоХит в шок</t>
  </si>
  <si>
    <t>Фундук в мол</t>
  </si>
  <si>
    <t>Фундук в шок</t>
  </si>
  <si>
    <t>Грецкий орех в шок</t>
  </si>
  <si>
    <t>Курага с миндалем в шок</t>
  </si>
  <si>
    <t>ШокоХит-чернослив</t>
  </si>
  <si>
    <t>ШокоХит-вишня</t>
  </si>
  <si>
    <t>ник</t>
  </si>
  <si>
    <t>наименование</t>
  </si>
  <si>
    <t xml:space="preserve">Bevgenya </t>
  </si>
  <si>
    <t>bROSA</t>
  </si>
  <si>
    <t xml:space="preserve">gimboball </t>
  </si>
  <si>
    <t xml:space="preserve">InnaMarka </t>
  </si>
  <si>
    <t xml:space="preserve">Natalihor </t>
  </si>
  <si>
    <t>Svetlana7878</t>
  </si>
  <si>
    <t>я</t>
  </si>
  <si>
    <t>Эдельфея</t>
  </si>
  <si>
    <t xml:space="preserve">Чеширка </t>
  </si>
  <si>
    <t>Третьячиха</t>
  </si>
  <si>
    <t xml:space="preserve">Панно4ка </t>
  </si>
  <si>
    <t xml:space="preserve">Олянка </t>
  </si>
  <si>
    <t>Ники-та</t>
  </si>
  <si>
    <t>Наталинкаа</t>
  </si>
  <si>
    <t>Мелена375</t>
  </si>
  <si>
    <t>МаркоVka</t>
  </si>
  <si>
    <t>Малигоша</t>
  </si>
  <si>
    <t xml:space="preserve">Барнаул Ольга </t>
  </si>
  <si>
    <t xml:space="preserve">VIV1006 </t>
  </si>
  <si>
    <t>VIV1007</t>
  </si>
  <si>
    <t>VIV1008</t>
  </si>
  <si>
    <t>VIV1009</t>
  </si>
  <si>
    <t>VIV1010</t>
  </si>
  <si>
    <t>ПРИСТРОЙ</t>
  </si>
  <si>
    <t>Миндаль</t>
  </si>
  <si>
    <t xml:space="preserve">тр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</si>
</sst>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6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b/>
      <sz val="11"/>
      <name val="Verdana"/>
      <family val="2"/>
    </font>
    <font>
      <b/>
      <sz val="11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8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9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tabSelected="1" workbookViewId="0" topLeftCell="A1">
      <selection activeCell="N9" sqref="N9"/>
    </sheetView>
  </sheetViews>
  <sheetFormatPr defaultColWidth="9.140625" defaultRowHeight="12.75"/>
  <cols>
    <col min="1" max="1" width="23.8515625" style="4" customWidth="1"/>
    <col min="2" max="2" width="30.421875" style="0" customWidth="1"/>
    <col min="3" max="3" width="9.140625" style="10" customWidth="1"/>
  </cols>
  <sheetData>
    <row r="1" spans="1:10" ht="15">
      <c r="A1" s="5" t="s">
        <v>21</v>
      </c>
      <c r="B1" s="6" t="s">
        <v>22</v>
      </c>
      <c r="C1" s="9" t="s">
        <v>2</v>
      </c>
      <c r="D1" s="6" t="s">
        <v>3</v>
      </c>
      <c r="E1" s="6" t="s">
        <v>4</v>
      </c>
      <c r="F1" s="7">
        <v>0.15</v>
      </c>
      <c r="G1" s="6" t="s">
        <v>5</v>
      </c>
      <c r="H1" s="6" t="s">
        <v>48</v>
      </c>
      <c r="I1" s="6" t="s">
        <v>6</v>
      </c>
      <c r="J1" s="6" t="s">
        <v>7</v>
      </c>
    </row>
    <row r="2" spans="1:10" ht="12.75">
      <c r="A2" s="11" t="s">
        <v>46</v>
      </c>
      <c r="B2" s="12" t="s">
        <v>8</v>
      </c>
      <c r="C2" s="12">
        <v>0.5</v>
      </c>
      <c r="D2">
        <v>270.25</v>
      </c>
      <c r="E2" s="1">
        <f>C2*D2</f>
        <v>135.125</v>
      </c>
      <c r="F2" s="1">
        <f>E2+E2*15/100</f>
        <v>155.39375</v>
      </c>
      <c r="G2" s="1">
        <f>SUM(F2)</f>
        <v>155.39375</v>
      </c>
      <c r="H2" s="8">
        <f>22.847*C2</f>
        <v>11.4235</v>
      </c>
      <c r="I2" s="8">
        <f>SUM(H2)</f>
        <v>11.4235</v>
      </c>
      <c r="J2" s="1">
        <f>G2+I2</f>
        <v>166.81725</v>
      </c>
    </row>
    <row r="3" spans="1:10" ht="12.75">
      <c r="A3" s="11" t="s">
        <v>46</v>
      </c>
      <c r="B3" s="12" t="s">
        <v>10</v>
      </c>
      <c r="C3" s="12">
        <v>0.5</v>
      </c>
      <c r="D3">
        <v>270.252</v>
      </c>
      <c r="E3" s="1">
        <f>C3*D3</f>
        <v>135.126</v>
      </c>
      <c r="F3" s="1">
        <f aca="true" t="shared" si="0" ref="F3:F78">E3+E3*15/100</f>
        <v>155.3949</v>
      </c>
      <c r="G3" s="1">
        <f>SUM(F3)</f>
        <v>155.3949</v>
      </c>
      <c r="H3" s="8">
        <f aca="true" t="shared" si="1" ref="H3:H20">22.847*C3</f>
        <v>11.4235</v>
      </c>
      <c r="I3" s="8">
        <f>SUM(H3)</f>
        <v>11.4235</v>
      </c>
      <c r="J3" s="1">
        <f>G3+I3</f>
        <v>166.8184</v>
      </c>
    </row>
    <row r="4" spans="1:10" ht="12.75">
      <c r="A4" s="11" t="s">
        <v>46</v>
      </c>
      <c r="B4" s="12" t="s">
        <v>10</v>
      </c>
      <c r="C4" s="12">
        <v>0.5</v>
      </c>
      <c r="D4">
        <v>270.252</v>
      </c>
      <c r="E4" s="1">
        <f>C4*D4</f>
        <v>135.126</v>
      </c>
      <c r="F4" s="1">
        <f t="shared" si="0"/>
        <v>155.3949</v>
      </c>
      <c r="G4" s="1">
        <f aca="true" t="shared" si="2" ref="G4:G9">SUM(F4)</f>
        <v>155.3949</v>
      </c>
      <c r="H4" s="8">
        <f t="shared" si="1"/>
        <v>11.4235</v>
      </c>
      <c r="I4" s="8">
        <f aca="true" t="shared" si="3" ref="I4:I9">SUM(H4)</f>
        <v>11.4235</v>
      </c>
      <c r="J4" s="1">
        <f aca="true" t="shared" si="4" ref="J4:J9">G4+I4</f>
        <v>166.8184</v>
      </c>
    </row>
    <row r="5" spans="1:10" ht="12.75">
      <c r="A5" s="11" t="s">
        <v>46</v>
      </c>
      <c r="B5" s="12" t="s">
        <v>10</v>
      </c>
      <c r="C5" s="12">
        <v>0.5</v>
      </c>
      <c r="D5">
        <v>270.252</v>
      </c>
      <c r="E5" s="1">
        <f>C5*D5</f>
        <v>135.126</v>
      </c>
      <c r="F5" s="1">
        <f t="shared" si="0"/>
        <v>155.3949</v>
      </c>
      <c r="G5" s="1">
        <f t="shared" si="2"/>
        <v>155.3949</v>
      </c>
      <c r="H5" s="8">
        <f t="shared" si="1"/>
        <v>11.4235</v>
      </c>
      <c r="I5" s="8">
        <f t="shared" si="3"/>
        <v>11.4235</v>
      </c>
      <c r="J5" s="1">
        <f t="shared" si="4"/>
        <v>166.8184</v>
      </c>
    </row>
    <row r="6" spans="1:10" ht="12.75">
      <c r="A6" s="11" t="s">
        <v>46</v>
      </c>
      <c r="B6" s="12" t="s">
        <v>10</v>
      </c>
      <c r="C6" s="12">
        <v>0.5</v>
      </c>
      <c r="D6">
        <v>270.252</v>
      </c>
      <c r="E6" s="1">
        <f>C6*D6</f>
        <v>135.126</v>
      </c>
      <c r="F6" s="1">
        <f t="shared" si="0"/>
        <v>155.3949</v>
      </c>
      <c r="G6" s="1">
        <f t="shared" si="2"/>
        <v>155.3949</v>
      </c>
      <c r="H6" s="8">
        <f t="shared" si="1"/>
        <v>11.4235</v>
      </c>
      <c r="I6" s="8">
        <f t="shared" si="3"/>
        <v>11.4235</v>
      </c>
      <c r="J6" s="1">
        <f t="shared" si="4"/>
        <v>166.8184</v>
      </c>
    </row>
    <row r="7" spans="1:10" ht="12.75">
      <c r="A7" s="11" t="s">
        <v>46</v>
      </c>
      <c r="B7" s="12" t="s">
        <v>10</v>
      </c>
      <c r="C7" s="12">
        <v>0.5</v>
      </c>
      <c r="D7">
        <v>270.252</v>
      </c>
      <c r="E7" s="1">
        <f>C7*D7</f>
        <v>135.126</v>
      </c>
      <c r="F7" s="1">
        <f t="shared" si="0"/>
        <v>155.3949</v>
      </c>
      <c r="G7" s="1">
        <f t="shared" si="2"/>
        <v>155.3949</v>
      </c>
      <c r="H7" s="8">
        <f t="shared" si="1"/>
        <v>11.4235</v>
      </c>
      <c r="I7" s="8">
        <f t="shared" si="3"/>
        <v>11.4235</v>
      </c>
      <c r="J7" s="1">
        <f t="shared" si="4"/>
        <v>166.8184</v>
      </c>
    </row>
    <row r="8" spans="1:10" ht="12.75">
      <c r="A8" s="11" t="s">
        <v>46</v>
      </c>
      <c r="B8" s="12" t="s">
        <v>10</v>
      </c>
      <c r="C8" s="12">
        <v>0.5</v>
      </c>
      <c r="D8">
        <v>270.252</v>
      </c>
      <c r="E8" s="1">
        <f>C8*D8</f>
        <v>135.126</v>
      </c>
      <c r="F8" s="1">
        <f t="shared" si="0"/>
        <v>155.3949</v>
      </c>
      <c r="G8" s="1">
        <f t="shared" si="2"/>
        <v>155.3949</v>
      </c>
      <c r="H8" s="8">
        <f t="shared" si="1"/>
        <v>11.4235</v>
      </c>
      <c r="I8" s="8">
        <f t="shared" si="3"/>
        <v>11.4235</v>
      </c>
      <c r="J8" s="1">
        <f t="shared" si="4"/>
        <v>166.8184</v>
      </c>
    </row>
    <row r="9" spans="1:10" ht="12.75">
      <c r="A9" s="11" t="s">
        <v>46</v>
      </c>
      <c r="B9" s="12" t="s">
        <v>10</v>
      </c>
      <c r="C9" s="12">
        <v>0.5</v>
      </c>
      <c r="D9">
        <v>270.252</v>
      </c>
      <c r="E9" s="1">
        <f>C9*D9</f>
        <v>135.126</v>
      </c>
      <c r="F9" s="1">
        <f t="shared" si="0"/>
        <v>155.3949</v>
      </c>
      <c r="G9" s="1">
        <f t="shared" si="2"/>
        <v>155.3949</v>
      </c>
      <c r="H9" s="8">
        <f t="shared" si="1"/>
        <v>11.4235</v>
      </c>
      <c r="I9" s="8">
        <f t="shared" si="3"/>
        <v>11.4235</v>
      </c>
      <c r="J9" s="1">
        <f t="shared" si="4"/>
        <v>166.8184</v>
      </c>
    </row>
    <row r="10" spans="1:10" ht="12.75">
      <c r="A10" s="11" t="s">
        <v>46</v>
      </c>
      <c r="B10" s="12" t="s">
        <v>13</v>
      </c>
      <c r="C10" s="12">
        <v>0.5</v>
      </c>
      <c r="D10">
        <v>375.29</v>
      </c>
      <c r="E10" s="1">
        <f>C10*D10</f>
        <v>187.645</v>
      </c>
      <c r="F10" s="1">
        <f t="shared" si="0"/>
        <v>215.79175</v>
      </c>
      <c r="G10" s="1">
        <f>SUM(F10)</f>
        <v>215.79175</v>
      </c>
      <c r="H10" s="8">
        <f t="shared" si="1"/>
        <v>11.4235</v>
      </c>
      <c r="I10" s="8">
        <f>SUM(H10)</f>
        <v>11.4235</v>
      </c>
      <c r="J10" s="1">
        <f>G10+I10</f>
        <v>227.21525</v>
      </c>
    </row>
    <row r="11" spans="1:10" ht="12.75">
      <c r="A11" s="11" t="s">
        <v>46</v>
      </c>
      <c r="B11" s="12" t="s">
        <v>13</v>
      </c>
      <c r="C11" s="12">
        <v>0.5</v>
      </c>
      <c r="D11">
        <v>375.29</v>
      </c>
      <c r="E11" s="1">
        <f>C11*D11</f>
        <v>187.645</v>
      </c>
      <c r="F11" s="1">
        <f t="shared" si="0"/>
        <v>215.79175</v>
      </c>
      <c r="G11" s="1">
        <f>SUM(F11)</f>
        <v>215.79175</v>
      </c>
      <c r="H11" s="8">
        <f t="shared" si="1"/>
        <v>11.4235</v>
      </c>
      <c r="I11" s="8">
        <f>SUM(H11)</f>
        <v>11.4235</v>
      </c>
      <c r="J11" s="1">
        <f>G11+I11</f>
        <v>227.21525</v>
      </c>
    </row>
    <row r="12" spans="1:10" ht="12.75">
      <c r="A12" s="11" t="s">
        <v>46</v>
      </c>
      <c r="B12" s="12" t="s">
        <v>12</v>
      </c>
      <c r="C12" s="12">
        <v>0.5</v>
      </c>
      <c r="D12">
        <v>293.975</v>
      </c>
      <c r="E12" s="1">
        <f aca="true" t="shared" si="5" ref="E12:E20">C12*D12</f>
        <v>146.9875</v>
      </c>
      <c r="F12" s="1">
        <f t="shared" si="0"/>
        <v>169.035625</v>
      </c>
      <c r="G12" s="1">
        <f aca="true" t="shared" si="6" ref="G12:G20">SUM(F12)</f>
        <v>169.035625</v>
      </c>
      <c r="H12" s="8">
        <f t="shared" si="1"/>
        <v>11.4235</v>
      </c>
      <c r="I12" s="8">
        <f>SUM(H12)</f>
        <v>11.4235</v>
      </c>
      <c r="J12" s="1">
        <f aca="true" t="shared" si="7" ref="J12:J20">G12+I12</f>
        <v>180.459125</v>
      </c>
    </row>
    <row r="13" spans="1:10" ht="12.75">
      <c r="A13" s="11" t="s">
        <v>46</v>
      </c>
      <c r="B13" s="12" t="s">
        <v>12</v>
      </c>
      <c r="C13" s="12">
        <v>0.5</v>
      </c>
      <c r="D13">
        <v>293.975</v>
      </c>
      <c r="E13" s="1">
        <f t="shared" si="5"/>
        <v>146.9875</v>
      </c>
      <c r="F13" s="1">
        <f t="shared" si="0"/>
        <v>169.035625</v>
      </c>
      <c r="G13" s="1">
        <f t="shared" si="6"/>
        <v>169.035625</v>
      </c>
      <c r="H13" s="8">
        <f t="shared" si="1"/>
        <v>11.4235</v>
      </c>
      <c r="I13" s="8">
        <f aca="true" t="shared" si="8" ref="I13:I19">SUM(H13)</f>
        <v>11.4235</v>
      </c>
      <c r="J13" s="1">
        <f t="shared" si="7"/>
        <v>180.459125</v>
      </c>
    </row>
    <row r="14" spans="1:10" ht="12.75">
      <c r="A14" s="11" t="s">
        <v>46</v>
      </c>
      <c r="B14" s="12" t="s">
        <v>12</v>
      </c>
      <c r="C14" s="12">
        <v>0.5</v>
      </c>
      <c r="D14">
        <v>293.975</v>
      </c>
      <c r="E14" s="1">
        <f t="shared" si="5"/>
        <v>146.9875</v>
      </c>
      <c r="F14" s="1">
        <f t="shared" si="0"/>
        <v>169.035625</v>
      </c>
      <c r="G14" s="1">
        <f t="shared" si="6"/>
        <v>169.035625</v>
      </c>
      <c r="H14" s="8">
        <f t="shared" si="1"/>
        <v>11.4235</v>
      </c>
      <c r="I14" s="8">
        <f t="shared" si="8"/>
        <v>11.4235</v>
      </c>
      <c r="J14" s="1">
        <f t="shared" si="7"/>
        <v>180.459125</v>
      </c>
    </row>
    <row r="15" spans="1:10" ht="12.75">
      <c r="A15" s="11" t="s">
        <v>46</v>
      </c>
      <c r="B15" s="12" t="s">
        <v>12</v>
      </c>
      <c r="C15" s="12">
        <v>0.5</v>
      </c>
      <c r="D15">
        <v>293.975</v>
      </c>
      <c r="E15" s="1">
        <f t="shared" si="5"/>
        <v>146.9875</v>
      </c>
      <c r="F15" s="1">
        <f t="shared" si="0"/>
        <v>169.035625</v>
      </c>
      <c r="G15" s="1">
        <f t="shared" si="6"/>
        <v>169.035625</v>
      </c>
      <c r="H15" s="8">
        <f t="shared" si="1"/>
        <v>11.4235</v>
      </c>
      <c r="I15" s="8">
        <f t="shared" si="8"/>
        <v>11.4235</v>
      </c>
      <c r="J15" s="1">
        <f t="shared" si="7"/>
        <v>180.459125</v>
      </c>
    </row>
    <row r="16" spans="1:10" ht="12.75">
      <c r="A16" s="11" t="s">
        <v>46</v>
      </c>
      <c r="B16" s="12" t="s">
        <v>11</v>
      </c>
      <c r="C16" s="12">
        <v>0.5</v>
      </c>
      <c r="D16">
        <v>256.452</v>
      </c>
      <c r="E16" s="1">
        <f t="shared" si="5"/>
        <v>128.226</v>
      </c>
      <c r="F16" s="1">
        <f t="shared" si="0"/>
        <v>147.4599</v>
      </c>
      <c r="G16" s="1">
        <f t="shared" si="6"/>
        <v>147.4599</v>
      </c>
      <c r="H16" s="8">
        <f t="shared" si="1"/>
        <v>11.4235</v>
      </c>
      <c r="I16" s="8">
        <f t="shared" si="8"/>
        <v>11.4235</v>
      </c>
      <c r="J16" s="1">
        <f t="shared" si="7"/>
        <v>158.8834</v>
      </c>
    </row>
    <row r="17" spans="1:10" ht="12.75">
      <c r="A17" s="11" t="s">
        <v>46</v>
      </c>
      <c r="B17" s="12" t="s">
        <v>11</v>
      </c>
      <c r="C17" s="12">
        <v>0.5</v>
      </c>
      <c r="D17">
        <v>256.452</v>
      </c>
      <c r="E17" s="1">
        <f t="shared" si="5"/>
        <v>128.226</v>
      </c>
      <c r="F17" s="1">
        <f t="shared" si="0"/>
        <v>147.4599</v>
      </c>
      <c r="G17" s="1">
        <f t="shared" si="6"/>
        <v>147.4599</v>
      </c>
      <c r="H17" s="8">
        <f t="shared" si="1"/>
        <v>11.4235</v>
      </c>
      <c r="I17" s="8">
        <f t="shared" si="8"/>
        <v>11.4235</v>
      </c>
      <c r="J17" s="1">
        <f t="shared" si="7"/>
        <v>158.8834</v>
      </c>
    </row>
    <row r="18" spans="1:10" ht="12.75">
      <c r="A18" s="11" t="s">
        <v>46</v>
      </c>
      <c r="B18" s="12" t="s">
        <v>11</v>
      </c>
      <c r="C18" s="12">
        <v>0.5</v>
      </c>
      <c r="D18">
        <v>256.452</v>
      </c>
      <c r="E18" s="1">
        <f t="shared" si="5"/>
        <v>128.226</v>
      </c>
      <c r="F18" s="1">
        <f t="shared" si="0"/>
        <v>147.4599</v>
      </c>
      <c r="G18" s="1">
        <f t="shared" si="6"/>
        <v>147.4599</v>
      </c>
      <c r="H18" s="8">
        <f t="shared" si="1"/>
        <v>11.4235</v>
      </c>
      <c r="I18" s="8">
        <f t="shared" si="8"/>
        <v>11.4235</v>
      </c>
      <c r="J18" s="1">
        <f t="shared" si="7"/>
        <v>158.8834</v>
      </c>
    </row>
    <row r="19" spans="1:10" ht="12.75">
      <c r="A19" s="11" t="s">
        <v>46</v>
      </c>
      <c r="B19" s="12" t="s">
        <v>11</v>
      </c>
      <c r="C19" s="12">
        <v>0.5</v>
      </c>
      <c r="D19">
        <v>256.452</v>
      </c>
      <c r="E19" s="1">
        <f t="shared" si="5"/>
        <v>128.226</v>
      </c>
      <c r="F19" s="1">
        <f t="shared" si="0"/>
        <v>147.4599</v>
      </c>
      <c r="G19" s="1">
        <f t="shared" si="6"/>
        <v>147.4599</v>
      </c>
      <c r="H19" s="8">
        <f t="shared" si="1"/>
        <v>11.4235</v>
      </c>
      <c r="I19" s="8">
        <f t="shared" si="8"/>
        <v>11.4235</v>
      </c>
      <c r="J19" s="1">
        <f t="shared" si="7"/>
        <v>158.8834</v>
      </c>
    </row>
    <row r="20" spans="1:10" ht="12.75">
      <c r="A20" s="11" t="s">
        <v>46</v>
      </c>
      <c r="B20" s="12" t="s">
        <v>11</v>
      </c>
      <c r="C20" s="12">
        <v>0.5</v>
      </c>
      <c r="D20">
        <v>256.452</v>
      </c>
      <c r="E20" s="1">
        <f t="shared" si="5"/>
        <v>128.226</v>
      </c>
      <c r="F20" s="1">
        <f t="shared" si="0"/>
        <v>147.4599</v>
      </c>
      <c r="G20" s="1">
        <f t="shared" si="6"/>
        <v>147.4599</v>
      </c>
      <c r="H20" s="8">
        <f t="shared" si="1"/>
        <v>11.4235</v>
      </c>
      <c r="I20" s="8">
        <f>SUM(H20)</f>
        <v>11.4235</v>
      </c>
      <c r="J20" s="1">
        <f t="shared" si="7"/>
        <v>158.8834</v>
      </c>
    </row>
    <row r="21" spans="1:6" ht="12.75">
      <c r="A21" s="3"/>
      <c r="E21" s="1"/>
      <c r="F21" s="1">
        <f t="shared" si="0"/>
        <v>0</v>
      </c>
    </row>
    <row r="22" spans="1:6" ht="12.75">
      <c r="A22" s="3"/>
      <c r="E22" s="1"/>
      <c r="F22" s="1">
        <f t="shared" si="0"/>
        <v>0</v>
      </c>
    </row>
    <row r="23" spans="1:8" ht="12.75">
      <c r="A23" s="3" t="s">
        <v>23</v>
      </c>
      <c r="B23" t="s">
        <v>9</v>
      </c>
      <c r="C23" s="10">
        <v>0.5</v>
      </c>
      <c r="D23">
        <v>270.252</v>
      </c>
      <c r="E23" s="1">
        <f>C23*D23</f>
        <v>135.126</v>
      </c>
      <c r="F23" s="1">
        <f t="shared" si="0"/>
        <v>155.3949</v>
      </c>
      <c r="H23" s="8">
        <f>22.847*C23</f>
        <v>11.4235</v>
      </c>
    </row>
    <row r="24" spans="1:8" ht="12.75">
      <c r="A24" s="3" t="s">
        <v>23</v>
      </c>
      <c r="B24" t="s">
        <v>13</v>
      </c>
      <c r="C24" s="10">
        <v>0.5</v>
      </c>
      <c r="D24">
        <v>375.29</v>
      </c>
      <c r="E24" s="1">
        <f>C24*D24</f>
        <v>187.645</v>
      </c>
      <c r="F24" s="1">
        <f t="shared" si="0"/>
        <v>215.79175</v>
      </c>
      <c r="H24" s="8">
        <f>22.847*C24</f>
        <v>11.4235</v>
      </c>
    </row>
    <row r="25" spans="1:10" ht="12.75">
      <c r="A25" s="3" t="s">
        <v>23</v>
      </c>
      <c r="B25" t="s">
        <v>18</v>
      </c>
      <c r="C25" s="10">
        <v>0.5</v>
      </c>
      <c r="D25">
        <v>270.252</v>
      </c>
      <c r="E25" s="1">
        <f>C25*D25</f>
        <v>135.126</v>
      </c>
      <c r="F25" s="1">
        <f t="shared" si="0"/>
        <v>155.3949</v>
      </c>
      <c r="G25" s="1">
        <f>SUM(F23:F25)</f>
        <v>526.58155</v>
      </c>
      <c r="H25" s="8">
        <f>22.847*C25</f>
        <v>11.4235</v>
      </c>
      <c r="I25" s="8">
        <f>SUM(H23:H25)</f>
        <v>34.2705</v>
      </c>
      <c r="J25" s="1">
        <f>G25+I25</f>
        <v>560.85205</v>
      </c>
    </row>
    <row r="26" spans="1:6" ht="12.75">
      <c r="A26" s="3"/>
      <c r="E26" s="1"/>
      <c r="F26" s="1">
        <f t="shared" si="0"/>
        <v>0</v>
      </c>
    </row>
    <row r="27" spans="1:8" ht="12.75">
      <c r="A27" s="3" t="s">
        <v>24</v>
      </c>
      <c r="B27" t="s">
        <v>9</v>
      </c>
      <c r="C27" s="10">
        <v>0.5</v>
      </c>
      <c r="D27">
        <v>270.252</v>
      </c>
      <c r="E27" s="1">
        <f aca="true" t="shared" si="9" ref="E27:E33">C27*D27</f>
        <v>135.126</v>
      </c>
      <c r="F27" s="1">
        <f t="shared" si="0"/>
        <v>155.3949</v>
      </c>
      <c r="H27" s="8">
        <f aca="true" t="shared" si="10" ref="H27:H33">22.847*C27</f>
        <v>11.4235</v>
      </c>
    </row>
    <row r="28" spans="1:8" ht="12.75">
      <c r="A28" s="3" t="s">
        <v>24</v>
      </c>
      <c r="B28" t="s">
        <v>20</v>
      </c>
      <c r="C28" s="10">
        <v>0.5</v>
      </c>
      <c r="D28">
        <v>270.25</v>
      </c>
      <c r="E28" s="1">
        <f t="shared" si="9"/>
        <v>135.125</v>
      </c>
      <c r="F28" s="1">
        <f t="shared" si="0"/>
        <v>155.39375</v>
      </c>
      <c r="H28" s="8">
        <f t="shared" si="10"/>
        <v>11.4235</v>
      </c>
    </row>
    <row r="29" spans="1:8" ht="12.75">
      <c r="A29" s="3" t="s">
        <v>24</v>
      </c>
      <c r="B29" t="s">
        <v>1</v>
      </c>
      <c r="C29" s="10">
        <v>6</v>
      </c>
      <c r="D29">
        <v>310.96</v>
      </c>
      <c r="E29" s="1">
        <f t="shared" si="9"/>
        <v>1865.7599999999998</v>
      </c>
      <c r="F29" s="1">
        <f t="shared" si="0"/>
        <v>2145.624</v>
      </c>
      <c r="H29" s="8">
        <f t="shared" si="10"/>
        <v>137.082</v>
      </c>
    </row>
    <row r="30" spans="1:8" ht="12.75">
      <c r="A30" s="3" t="s">
        <v>24</v>
      </c>
      <c r="B30" t="s">
        <v>8</v>
      </c>
      <c r="C30" s="10">
        <v>0.5</v>
      </c>
      <c r="D30">
        <v>270.25</v>
      </c>
      <c r="E30" s="1">
        <f t="shared" si="9"/>
        <v>135.125</v>
      </c>
      <c r="F30" s="1">
        <f t="shared" si="0"/>
        <v>155.39375</v>
      </c>
      <c r="H30" s="8">
        <f t="shared" si="10"/>
        <v>11.4235</v>
      </c>
    </row>
    <row r="31" spans="1:8" ht="12.75">
      <c r="A31" s="3" t="s">
        <v>24</v>
      </c>
      <c r="B31" t="s">
        <v>9</v>
      </c>
      <c r="C31" s="10">
        <v>0.5</v>
      </c>
      <c r="D31">
        <v>270.252</v>
      </c>
      <c r="E31" s="1">
        <f t="shared" si="9"/>
        <v>135.126</v>
      </c>
      <c r="F31" s="1">
        <f t="shared" si="0"/>
        <v>155.3949</v>
      </c>
      <c r="H31" s="8">
        <f t="shared" si="10"/>
        <v>11.4235</v>
      </c>
    </row>
    <row r="32" spans="1:8" ht="12.75">
      <c r="A32" s="3" t="s">
        <v>24</v>
      </c>
      <c r="B32" t="s">
        <v>14</v>
      </c>
      <c r="C32" s="10">
        <v>0.5</v>
      </c>
      <c r="D32">
        <v>304.75</v>
      </c>
      <c r="E32" s="1">
        <f t="shared" si="9"/>
        <v>152.375</v>
      </c>
      <c r="F32" s="1">
        <f t="shared" si="0"/>
        <v>175.23125</v>
      </c>
      <c r="H32" s="8">
        <f t="shared" si="10"/>
        <v>11.4235</v>
      </c>
    </row>
    <row r="33" spans="1:10" ht="12.75">
      <c r="A33" s="3" t="s">
        <v>24</v>
      </c>
      <c r="B33" t="s">
        <v>11</v>
      </c>
      <c r="C33" s="10">
        <v>1</v>
      </c>
      <c r="D33">
        <v>256.452</v>
      </c>
      <c r="E33" s="1">
        <f t="shared" si="9"/>
        <v>256.452</v>
      </c>
      <c r="F33" s="1">
        <f t="shared" si="0"/>
        <v>294.9198</v>
      </c>
      <c r="G33" s="1">
        <f>SUM(F27:F33)</f>
        <v>3237.3523499999997</v>
      </c>
      <c r="H33" s="8">
        <f t="shared" si="10"/>
        <v>22.847</v>
      </c>
      <c r="I33" s="8">
        <f>SUM(H27:H33)</f>
        <v>217.04649999999998</v>
      </c>
      <c r="J33" s="1">
        <f>G33+I33</f>
        <v>3454.3988499999996</v>
      </c>
    </row>
    <row r="34" spans="1:6" ht="12.75">
      <c r="A34" s="3"/>
      <c r="E34" s="1"/>
      <c r="F34" s="1">
        <f t="shared" si="0"/>
        <v>0</v>
      </c>
    </row>
    <row r="35" spans="1:8" ht="12.75">
      <c r="A35" s="3" t="s">
        <v>25</v>
      </c>
      <c r="B35" t="s">
        <v>9</v>
      </c>
      <c r="C35" s="10">
        <v>0.5</v>
      </c>
      <c r="D35">
        <v>270.252</v>
      </c>
      <c r="E35" s="1">
        <f>C35*D35</f>
        <v>135.126</v>
      </c>
      <c r="F35" s="1">
        <f t="shared" si="0"/>
        <v>155.3949</v>
      </c>
      <c r="H35" s="8">
        <f>22.847*C35</f>
        <v>11.4235</v>
      </c>
    </row>
    <row r="36" spans="1:8" ht="12.75">
      <c r="A36" s="3" t="s">
        <v>25</v>
      </c>
      <c r="B36" t="s">
        <v>15</v>
      </c>
      <c r="C36" s="10">
        <v>0.5</v>
      </c>
      <c r="D36">
        <v>265.65</v>
      </c>
      <c r="E36" s="1">
        <f>C36*D36</f>
        <v>132.825</v>
      </c>
      <c r="F36" s="1">
        <f t="shared" si="0"/>
        <v>152.74874999999997</v>
      </c>
      <c r="H36" s="8">
        <f>22.847*C36</f>
        <v>11.4235</v>
      </c>
    </row>
    <row r="37" spans="1:10" ht="12.75">
      <c r="A37" s="3" t="s">
        <v>25</v>
      </c>
      <c r="B37" t="s">
        <v>20</v>
      </c>
      <c r="C37" s="10">
        <v>0.5</v>
      </c>
      <c r="D37">
        <v>270.25</v>
      </c>
      <c r="E37" s="1">
        <f>C37*D37</f>
        <v>135.125</v>
      </c>
      <c r="F37" s="1">
        <f t="shared" si="0"/>
        <v>155.39375</v>
      </c>
      <c r="G37" s="1">
        <f>SUM(F35:F37)</f>
        <v>463.5374</v>
      </c>
      <c r="H37" s="8">
        <f>22.847*C37</f>
        <v>11.4235</v>
      </c>
      <c r="I37" s="8">
        <f>SUM(H35:H37)</f>
        <v>34.2705</v>
      </c>
      <c r="J37" s="1">
        <f>G37+I37</f>
        <v>497.8079</v>
      </c>
    </row>
    <row r="38" spans="1:6" ht="12.75">
      <c r="A38" s="3"/>
      <c r="E38" s="1"/>
      <c r="F38" s="1">
        <f t="shared" si="0"/>
        <v>0</v>
      </c>
    </row>
    <row r="39" spans="1:8" ht="12.75">
      <c r="A39" s="3" t="s">
        <v>26</v>
      </c>
      <c r="B39" t="s">
        <v>16</v>
      </c>
      <c r="C39" s="10">
        <v>2</v>
      </c>
      <c r="D39">
        <v>265.65</v>
      </c>
      <c r="E39" s="1">
        <f>C39*D39</f>
        <v>531.3</v>
      </c>
      <c r="F39" s="1">
        <f t="shared" si="0"/>
        <v>610.9949999999999</v>
      </c>
      <c r="H39" s="8">
        <f>22.847*C39</f>
        <v>45.694</v>
      </c>
    </row>
    <row r="40" spans="1:8" ht="12.75">
      <c r="A40" s="3" t="s">
        <v>26</v>
      </c>
      <c r="B40" t="s">
        <v>15</v>
      </c>
      <c r="C40" s="10">
        <v>0.5</v>
      </c>
      <c r="D40">
        <v>265.65</v>
      </c>
      <c r="E40" s="1">
        <f>C40*D40</f>
        <v>132.825</v>
      </c>
      <c r="F40" s="1">
        <f t="shared" si="0"/>
        <v>152.74874999999997</v>
      </c>
      <c r="H40" s="8">
        <f>22.847*C40</f>
        <v>11.4235</v>
      </c>
    </row>
    <row r="41" spans="1:8" ht="12.75">
      <c r="A41" s="3" t="s">
        <v>26</v>
      </c>
      <c r="B41" t="s">
        <v>19</v>
      </c>
      <c r="C41" s="10">
        <v>0.5</v>
      </c>
      <c r="D41">
        <v>270.25</v>
      </c>
      <c r="E41" s="1">
        <f>C41*D41</f>
        <v>135.125</v>
      </c>
      <c r="F41" s="1">
        <f t="shared" si="0"/>
        <v>155.39375</v>
      </c>
      <c r="H41" s="8">
        <f>22.847*C41</f>
        <v>11.4235</v>
      </c>
    </row>
    <row r="42" spans="1:10" ht="12.75">
      <c r="A42" s="3" t="s">
        <v>26</v>
      </c>
      <c r="B42" t="s">
        <v>47</v>
      </c>
      <c r="C42" s="10">
        <v>1</v>
      </c>
      <c r="D42">
        <v>265.65</v>
      </c>
      <c r="E42" s="1">
        <f>C42*D42</f>
        <v>265.65</v>
      </c>
      <c r="F42" s="1">
        <f t="shared" si="0"/>
        <v>305.49749999999995</v>
      </c>
      <c r="G42" s="1">
        <f>SUM(F39:F42)</f>
        <v>1224.6349999999998</v>
      </c>
      <c r="H42" s="8">
        <f>22.847*C42</f>
        <v>22.847</v>
      </c>
      <c r="I42" s="8">
        <f>SUM(H39:H42)</f>
        <v>91.388</v>
      </c>
      <c r="J42" s="1">
        <f>G42+I42</f>
        <v>1316.0229999999997</v>
      </c>
    </row>
    <row r="43" spans="1:6" ht="12.75">
      <c r="A43" s="3"/>
      <c r="E43" s="1"/>
      <c r="F43" s="1">
        <f t="shared" si="0"/>
        <v>0</v>
      </c>
    </row>
    <row r="44" spans="1:8" ht="12.75">
      <c r="A44" s="3" t="s">
        <v>27</v>
      </c>
      <c r="B44" t="s">
        <v>0</v>
      </c>
      <c r="C44" s="10">
        <v>3</v>
      </c>
      <c r="D44">
        <v>291.893</v>
      </c>
      <c r="E44" s="1">
        <f>C44*D44</f>
        <v>875.6789999999999</v>
      </c>
      <c r="F44" s="1">
        <f t="shared" si="0"/>
        <v>1007.0308499999999</v>
      </c>
      <c r="H44" s="8">
        <f>22.847*C44</f>
        <v>68.541</v>
      </c>
    </row>
    <row r="45" spans="1:10" ht="12.75">
      <c r="A45" s="3" t="s">
        <v>27</v>
      </c>
      <c r="B45" t="s">
        <v>14</v>
      </c>
      <c r="C45" s="10">
        <v>0.5</v>
      </c>
      <c r="D45">
        <v>304.75</v>
      </c>
      <c r="E45" s="1">
        <f>C45*D45</f>
        <v>152.375</v>
      </c>
      <c r="F45" s="1">
        <f t="shared" si="0"/>
        <v>175.23125</v>
      </c>
      <c r="G45" s="1">
        <f>SUM(F44:F45)</f>
        <v>1182.2621</v>
      </c>
      <c r="H45" s="8">
        <f>22.847*C45</f>
        <v>11.4235</v>
      </c>
      <c r="I45" s="8">
        <f>SUM(H44:H45)</f>
        <v>79.9645</v>
      </c>
      <c r="J45" s="1">
        <f>G45+I45</f>
        <v>1262.2266</v>
      </c>
    </row>
    <row r="46" spans="1:6" ht="12.75">
      <c r="A46" s="3"/>
      <c r="E46" s="1"/>
      <c r="F46" s="1">
        <f t="shared" si="0"/>
        <v>0</v>
      </c>
    </row>
    <row r="47" spans="1:8" ht="12.75">
      <c r="A47" s="3" t="s">
        <v>28</v>
      </c>
      <c r="B47" t="s">
        <v>10</v>
      </c>
      <c r="C47" s="10">
        <v>0.5</v>
      </c>
      <c r="D47">
        <v>270.252</v>
      </c>
      <c r="E47" s="1">
        <f>C47*D47</f>
        <v>135.126</v>
      </c>
      <c r="F47" s="1">
        <f t="shared" si="0"/>
        <v>155.3949</v>
      </c>
      <c r="H47" s="8">
        <f>22.847*C47</f>
        <v>11.4235</v>
      </c>
    </row>
    <row r="48" spans="1:8" ht="12.75">
      <c r="A48" s="3" t="s">
        <v>28</v>
      </c>
      <c r="B48" t="s">
        <v>17</v>
      </c>
      <c r="C48" s="10">
        <v>0.5</v>
      </c>
      <c r="D48">
        <v>338.26</v>
      </c>
      <c r="E48" s="1">
        <f>C48*D48</f>
        <v>169.13</v>
      </c>
      <c r="F48" s="1">
        <f t="shared" si="0"/>
        <v>194.49949999999998</v>
      </c>
      <c r="H48" s="8">
        <f>22.847*C48</f>
        <v>11.4235</v>
      </c>
    </row>
    <row r="49" spans="1:10" ht="12.75">
      <c r="A49" s="3" t="s">
        <v>28</v>
      </c>
      <c r="B49" t="s">
        <v>13</v>
      </c>
      <c r="C49" s="10">
        <v>0.5</v>
      </c>
      <c r="D49">
        <v>375.29</v>
      </c>
      <c r="E49" s="1">
        <f>C49*D49</f>
        <v>187.645</v>
      </c>
      <c r="F49" s="1">
        <f t="shared" si="0"/>
        <v>215.79175</v>
      </c>
      <c r="G49" s="1">
        <f>SUM(F47:F49)</f>
        <v>565.68615</v>
      </c>
      <c r="H49" s="8">
        <f>22.847*C49</f>
        <v>11.4235</v>
      </c>
      <c r="I49" s="8">
        <f>SUM(H47:H49)</f>
        <v>34.2705</v>
      </c>
      <c r="J49" s="1">
        <f>G49+I49</f>
        <v>599.95665</v>
      </c>
    </row>
    <row r="50" spans="1:6" ht="12.75">
      <c r="A50" s="3"/>
      <c r="E50" s="1"/>
      <c r="F50" s="1">
        <f t="shared" si="0"/>
        <v>0</v>
      </c>
    </row>
    <row r="51" spans="1:8" ht="12.75">
      <c r="A51" s="3" t="s">
        <v>41</v>
      </c>
      <c r="B51" t="s">
        <v>14</v>
      </c>
      <c r="C51" s="10">
        <v>0.5</v>
      </c>
      <c r="D51">
        <v>304.75</v>
      </c>
      <c r="E51" s="1">
        <f>C51*D51</f>
        <v>152.375</v>
      </c>
      <c r="F51" s="1">
        <f t="shared" si="0"/>
        <v>175.23125</v>
      </c>
      <c r="H51" s="8">
        <f>22.847*C51</f>
        <v>11.4235</v>
      </c>
    </row>
    <row r="52" spans="1:8" ht="12.75">
      <c r="A52" s="3" t="s">
        <v>42</v>
      </c>
      <c r="B52" t="s">
        <v>8</v>
      </c>
      <c r="C52" s="10">
        <v>0.5</v>
      </c>
      <c r="D52">
        <v>270.25</v>
      </c>
      <c r="E52" s="1">
        <f>C52*D52</f>
        <v>135.125</v>
      </c>
      <c r="F52" s="1">
        <f t="shared" si="0"/>
        <v>155.39375</v>
      </c>
      <c r="H52" s="8">
        <f>22.847*C52</f>
        <v>11.4235</v>
      </c>
    </row>
    <row r="53" spans="1:8" ht="12.75">
      <c r="A53" s="3" t="s">
        <v>43</v>
      </c>
      <c r="B53" t="s">
        <v>9</v>
      </c>
      <c r="C53" s="10">
        <v>0.5</v>
      </c>
      <c r="D53">
        <v>270.252</v>
      </c>
      <c r="E53" s="1">
        <f>C53*D53</f>
        <v>135.126</v>
      </c>
      <c r="F53" s="1">
        <f t="shared" si="0"/>
        <v>155.3949</v>
      </c>
      <c r="H53" s="8">
        <f>22.847*C53</f>
        <v>11.4235</v>
      </c>
    </row>
    <row r="54" spans="1:8" ht="12.75">
      <c r="A54" s="3" t="s">
        <v>44</v>
      </c>
      <c r="B54" t="s">
        <v>10</v>
      </c>
      <c r="C54" s="10">
        <v>0.5</v>
      </c>
      <c r="D54">
        <v>270.252</v>
      </c>
      <c r="E54" s="1">
        <f>C54*D54</f>
        <v>135.126</v>
      </c>
      <c r="F54" s="1">
        <f t="shared" si="0"/>
        <v>155.3949</v>
      </c>
      <c r="H54" s="8">
        <f>22.847*C54</f>
        <v>11.4235</v>
      </c>
    </row>
    <row r="55" spans="1:10" ht="12.75">
      <c r="A55" s="3" t="s">
        <v>45</v>
      </c>
      <c r="B55" t="s">
        <v>11</v>
      </c>
      <c r="C55" s="10">
        <v>0.5</v>
      </c>
      <c r="D55">
        <v>256.452</v>
      </c>
      <c r="E55" s="1">
        <f>C55*D55</f>
        <v>128.226</v>
      </c>
      <c r="F55" s="1">
        <f t="shared" si="0"/>
        <v>147.4599</v>
      </c>
      <c r="G55" s="1">
        <f>SUM(F51:F55)</f>
        <v>788.8747000000001</v>
      </c>
      <c r="H55" s="8">
        <f>22.847*C55</f>
        <v>11.4235</v>
      </c>
      <c r="I55" s="8">
        <f>SUM(H51:H55)</f>
        <v>57.11750000000001</v>
      </c>
      <c r="J55" s="1">
        <f>G55+I55</f>
        <v>845.9922000000001</v>
      </c>
    </row>
    <row r="56" spans="1:6" ht="12.75">
      <c r="A56" s="3"/>
      <c r="E56" s="1"/>
      <c r="F56" s="1">
        <f t="shared" si="0"/>
        <v>0</v>
      </c>
    </row>
    <row r="57" spans="1:8" ht="12.75">
      <c r="A57" s="3" t="s">
        <v>40</v>
      </c>
      <c r="B57" t="s">
        <v>10</v>
      </c>
      <c r="C57" s="10">
        <v>0.5</v>
      </c>
      <c r="D57">
        <v>270.252</v>
      </c>
      <c r="E57" s="1">
        <f>C57*D57</f>
        <v>135.126</v>
      </c>
      <c r="F57" s="1">
        <f t="shared" si="0"/>
        <v>155.3949</v>
      </c>
      <c r="H57" s="8">
        <f>22.847*C57</f>
        <v>11.4235</v>
      </c>
    </row>
    <row r="58" spans="1:8" ht="12.75">
      <c r="A58" s="3" t="s">
        <v>40</v>
      </c>
      <c r="B58" t="s">
        <v>11</v>
      </c>
      <c r="C58" s="10">
        <v>0.5</v>
      </c>
      <c r="D58">
        <v>256.452</v>
      </c>
      <c r="E58" s="1">
        <f>C58*D58</f>
        <v>128.226</v>
      </c>
      <c r="F58" s="1">
        <f t="shared" si="0"/>
        <v>147.4599</v>
      </c>
      <c r="H58" s="8">
        <f>22.847*C58</f>
        <v>11.4235</v>
      </c>
    </row>
    <row r="59" spans="1:8" ht="12.75">
      <c r="A59" s="3" t="s">
        <v>40</v>
      </c>
      <c r="B59" t="s">
        <v>47</v>
      </c>
      <c r="C59" s="10">
        <v>0.5</v>
      </c>
      <c r="D59">
        <v>265.65</v>
      </c>
      <c r="E59" s="1">
        <f>C59*D59</f>
        <v>132.825</v>
      </c>
      <c r="F59" s="1">
        <f t="shared" si="0"/>
        <v>152.74874999999997</v>
      </c>
      <c r="H59" s="8">
        <f>22.847*C59</f>
        <v>11.4235</v>
      </c>
    </row>
    <row r="60" spans="1:10" ht="12.75">
      <c r="A60" s="3" t="s">
        <v>40</v>
      </c>
      <c r="B60" t="s">
        <v>18</v>
      </c>
      <c r="C60" s="10">
        <v>0.5</v>
      </c>
      <c r="D60">
        <v>270.252</v>
      </c>
      <c r="E60" s="1">
        <f>C60*D60</f>
        <v>135.126</v>
      </c>
      <c r="F60" s="1">
        <f t="shared" si="0"/>
        <v>155.3949</v>
      </c>
      <c r="G60" s="1">
        <f>SUM(F57:F60)</f>
        <v>610.99845</v>
      </c>
      <c r="H60" s="8">
        <f>22.847*C60</f>
        <v>11.4235</v>
      </c>
      <c r="I60" s="8">
        <f>SUM(H57:H60)</f>
        <v>45.694</v>
      </c>
      <c r="J60" s="1">
        <f>G60+I60</f>
        <v>656.69245</v>
      </c>
    </row>
    <row r="61" spans="1:6" ht="12.75">
      <c r="A61" s="3"/>
      <c r="E61" s="1"/>
      <c r="F61" s="1">
        <f t="shared" si="0"/>
        <v>0</v>
      </c>
    </row>
    <row r="62" spans="1:8" ht="12.75">
      <c r="A62" s="3" t="s">
        <v>39</v>
      </c>
      <c r="B62" t="s">
        <v>10</v>
      </c>
      <c r="C62" s="10">
        <v>0.5</v>
      </c>
      <c r="D62">
        <v>270.252</v>
      </c>
      <c r="E62" s="1">
        <f>C62*D62</f>
        <v>135.126</v>
      </c>
      <c r="F62" s="1">
        <f t="shared" si="0"/>
        <v>155.3949</v>
      </c>
      <c r="H62" s="8">
        <f>22.847*C62</f>
        <v>11.4235</v>
      </c>
    </row>
    <row r="63" spans="1:10" ht="12.75">
      <c r="A63" s="3" t="s">
        <v>39</v>
      </c>
      <c r="B63" t="s">
        <v>18</v>
      </c>
      <c r="C63" s="10">
        <v>0.5</v>
      </c>
      <c r="D63">
        <v>270.252</v>
      </c>
      <c r="E63" s="1">
        <f>C63*D63</f>
        <v>135.126</v>
      </c>
      <c r="F63" s="1">
        <f t="shared" si="0"/>
        <v>155.3949</v>
      </c>
      <c r="G63" s="1">
        <f>SUM(F62:F63)</f>
        <v>310.7898</v>
      </c>
      <c r="H63" s="8">
        <f>22.847*C63</f>
        <v>11.4235</v>
      </c>
      <c r="I63" s="8">
        <f>SUM(H62:H63)</f>
        <v>22.847</v>
      </c>
      <c r="J63" s="1">
        <f>G63+I63</f>
        <v>333.6368</v>
      </c>
    </row>
    <row r="64" spans="1:6" ht="12.75">
      <c r="A64" s="3"/>
      <c r="E64" s="1"/>
      <c r="F64" s="1">
        <f t="shared" si="0"/>
        <v>0</v>
      </c>
    </row>
    <row r="65" spans="1:8" ht="12.75">
      <c r="A65" s="3" t="s">
        <v>38</v>
      </c>
      <c r="B65" t="s">
        <v>10</v>
      </c>
      <c r="C65" s="10">
        <v>0.5</v>
      </c>
      <c r="D65">
        <v>270.252</v>
      </c>
      <c r="E65" s="1">
        <f aca="true" t="shared" si="11" ref="E65:E73">C65*D65</f>
        <v>135.126</v>
      </c>
      <c r="F65" s="1">
        <f t="shared" si="0"/>
        <v>155.3949</v>
      </c>
      <c r="H65" s="8">
        <f aca="true" t="shared" si="12" ref="H65:H73">22.847*C65</f>
        <v>11.4235</v>
      </c>
    </row>
    <row r="66" spans="1:8" ht="12.75">
      <c r="A66" s="3" t="s">
        <v>38</v>
      </c>
      <c r="B66" t="s">
        <v>10</v>
      </c>
      <c r="C66" s="10">
        <v>0.5</v>
      </c>
      <c r="D66">
        <v>270.252</v>
      </c>
      <c r="E66" s="1">
        <f t="shared" si="11"/>
        <v>135.126</v>
      </c>
      <c r="F66" s="1">
        <f t="shared" si="0"/>
        <v>155.3949</v>
      </c>
      <c r="H66" s="8">
        <f t="shared" si="12"/>
        <v>11.4235</v>
      </c>
    </row>
    <row r="67" spans="1:8" ht="12.75">
      <c r="A67" s="3" t="s">
        <v>38</v>
      </c>
      <c r="B67" t="s">
        <v>16</v>
      </c>
      <c r="C67" s="10">
        <v>0.5</v>
      </c>
      <c r="D67">
        <v>265.65</v>
      </c>
      <c r="E67" s="1">
        <f t="shared" si="11"/>
        <v>132.825</v>
      </c>
      <c r="F67" s="1">
        <f t="shared" si="0"/>
        <v>152.74874999999997</v>
      </c>
      <c r="H67" s="8">
        <f t="shared" si="12"/>
        <v>11.4235</v>
      </c>
    </row>
    <row r="68" spans="1:8" ht="12.75">
      <c r="A68" s="3" t="s">
        <v>38</v>
      </c>
      <c r="B68" t="s">
        <v>10</v>
      </c>
      <c r="C68" s="10">
        <v>0.5</v>
      </c>
      <c r="D68">
        <v>270.252</v>
      </c>
      <c r="E68" s="1">
        <f t="shared" si="11"/>
        <v>135.126</v>
      </c>
      <c r="F68" s="1">
        <f t="shared" si="0"/>
        <v>155.3949</v>
      </c>
      <c r="H68" s="8">
        <f t="shared" si="12"/>
        <v>11.4235</v>
      </c>
    </row>
    <row r="69" spans="1:8" ht="12.75">
      <c r="A69" s="3" t="s">
        <v>38</v>
      </c>
      <c r="B69" t="s">
        <v>10</v>
      </c>
      <c r="C69" s="10">
        <v>0.5</v>
      </c>
      <c r="D69">
        <v>270.252</v>
      </c>
      <c r="E69" s="1">
        <f t="shared" si="11"/>
        <v>135.126</v>
      </c>
      <c r="F69" s="1">
        <f t="shared" si="0"/>
        <v>155.3949</v>
      </c>
      <c r="H69" s="8">
        <f t="shared" si="12"/>
        <v>11.4235</v>
      </c>
    </row>
    <row r="70" spans="1:8" ht="12.75">
      <c r="A70" s="3" t="s">
        <v>38</v>
      </c>
      <c r="B70" t="s">
        <v>47</v>
      </c>
      <c r="C70" s="10">
        <v>0.5</v>
      </c>
      <c r="D70">
        <v>265.65</v>
      </c>
      <c r="E70" s="1">
        <f t="shared" si="11"/>
        <v>132.825</v>
      </c>
      <c r="F70" s="1">
        <f t="shared" si="0"/>
        <v>152.74874999999997</v>
      </c>
      <c r="H70" s="8">
        <f t="shared" si="12"/>
        <v>11.4235</v>
      </c>
    </row>
    <row r="71" spans="1:8" ht="12.75">
      <c r="A71" s="3" t="s">
        <v>38</v>
      </c>
      <c r="B71" t="s">
        <v>15</v>
      </c>
      <c r="C71" s="10">
        <v>0.5</v>
      </c>
      <c r="D71">
        <v>265.65</v>
      </c>
      <c r="E71" s="1">
        <f t="shared" si="11"/>
        <v>132.825</v>
      </c>
      <c r="F71" s="1">
        <f t="shared" si="0"/>
        <v>152.74874999999997</v>
      </c>
      <c r="H71" s="8">
        <f t="shared" si="12"/>
        <v>11.4235</v>
      </c>
    </row>
    <row r="72" spans="1:8" ht="12.75">
      <c r="A72" s="3" t="s">
        <v>38</v>
      </c>
      <c r="B72" t="s">
        <v>16</v>
      </c>
      <c r="C72" s="10">
        <v>0.5</v>
      </c>
      <c r="D72">
        <v>265.65</v>
      </c>
      <c r="E72" s="1">
        <f t="shared" si="11"/>
        <v>132.825</v>
      </c>
      <c r="F72" s="1">
        <f t="shared" si="0"/>
        <v>152.74874999999997</v>
      </c>
      <c r="H72" s="8">
        <f t="shared" si="12"/>
        <v>11.4235</v>
      </c>
    </row>
    <row r="73" spans="1:10" ht="12.75">
      <c r="A73" s="3" t="s">
        <v>38</v>
      </c>
      <c r="B73" t="s">
        <v>20</v>
      </c>
      <c r="C73" s="10">
        <v>0.5</v>
      </c>
      <c r="D73">
        <v>270.25</v>
      </c>
      <c r="E73" s="1">
        <f t="shared" si="11"/>
        <v>135.125</v>
      </c>
      <c r="F73" s="1">
        <f t="shared" si="0"/>
        <v>155.39375</v>
      </c>
      <c r="G73" s="1">
        <f>SUM(F65:F73)</f>
        <v>1387.9683499999999</v>
      </c>
      <c r="H73" s="8">
        <f t="shared" si="12"/>
        <v>11.4235</v>
      </c>
      <c r="I73" s="8">
        <f>SUM(H65:H73)</f>
        <v>102.81150000000002</v>
      </c>
      <c r="J73" s="1">
        <f>G73+I73</f>
        <v>1490.77985</v>
      </c>
    </row>
    <row r="74" spans="1:6" ht="12.75">
      <c r="A74" s="3"/>
      <c r="E74" s="1"/>
      <c r="F74" s="1">
        <f t="shared" si="0"/>
        <v>0</v>
      </c>
    </row>
    <row r="75" spans="1:8" ht="12.75">
      <c r="A75" s="3" t="s">
        <v>37</v>
      </c>
      <c r="B75" t="s">
        <v>8</v>
      </c>
      <c r="C75" s="10">
        <v>0.5</v>
      </c>
      <c r="D75">
        <v>270.25</v>
      </c>
      <c r="E75" s="1">
        <f aca="true" t="shared" si="13" ref="E75:E84">C75*D75</f>
        <v>135.125</v>
      </c>
      <c r="F75" s="1">
        <f t="shared" si="0"/>
        <v>155.39375</v>
      </c>
      <c r="H75" s="8">
        <f aca="true" t="shared" si="14" ref="H75:H84">22.847*C75</f>
        <v>11.4235</v>
      </c>
    </row>
    <row r="76" spans="1:8" ht="12.75">
      <c r="A76" s="3" t="s">
        <v>37</v>
      </c>
      <c r="B76" t="s">
        <v>9</v>
      </c>
      <c r="C76" s="10">
        <v>0.5</v>
      </c>
      <c r="D76">
        <v>270.252</v>
      </c>
      <c r="E76" s="1">
        <f t="shared" si="13"/>
        <v>135.126</v>
      </c>
      <c r="F76" s="1">
        <f t="shared" si="0"/>
        <v>155.3949</v>
      </c>
      <c r="H76" s="8">
        <f t="shared" si="14"/>
        <v>11.4235</v>
      </c>
    </row>
    <row r="77" spans="1:8" ht="12.75">
      <c r="A77" s="3" t="s">
        <v>37</v>
      </c>
      <c r="B77" t="s">
        <v>11</v>
      </c>
      <c r="C77" s="10">
        <v>0.5</v>
      </c>
      <c r="D77">
        <v>256.452</v>
      </c>
      <c r="E77" s="1">
        <f t="shared" si="13"/>
        <v>128.226</v>
      </c>
      <c r="F77" s="1">
        <f t="shared" si="0"/>
        <v>147.4599</v>
      </c>
      <c r="H77" s="8">
        <f t="shared" si="14"/>
        <v>11.4235</v>
      </c>
    </row>
    <row r="78" spans="1:8" ht="12.75">
      <c r="A78" s="3" t="s">
        <v>37</v>
      </c>
      <c r="B78" t="s">
        <v>12</v>
      </c>
      <c r="C78" s="10">
        <v>0.5</v>
      </c>
      <c r="D78">
        <v>293.975</v>
      </c>
      <c r="E78" s="1">
        <f t="shared" si="13"/>
        <v>146.9875</v>
      </c>
      <c r="F78" s="1">
        <f t="shared" si="0"/>
        <v>169.035625</v>
      </c>
      <c r="H78" s="8">
        <f t="shared" si="14"/>
        <v>11.4235</v>
      </c>
    </row>
    <row r="79" spans="1:8" ht="12.75">
      <c r="A79" s="3" t="s">
        <v>37</v>
      </c>
      <c r="B79" t="s">
        <v>13</v>
      </c>
      <c r="C79" s="10">
        <v>0.5</v>
      </c>
      <c r="D79">
        <v>375.29</v>
      </c>
      <c r="E79" s="1">
        <f t="shared" si="13"/>
        <v>187.645</v>
      </c>
      <c r="F79" s="1">
        <f aca="true" t="shared" si="15" ref="F79:F116">E79+E79*15/100</f>
        <v>215.79175</v>
      </c>
      <c r="H79" s="8">
        <f t="shared" si="14"/>
        <v>11.4235</v>
      </c>
    </row>
    <row r="80" spans="1:8" ht="12.75">
      <c r="A80" s="3" t="s">
        <v>37</v>
      </c>
      <c r="B80" t="s">
        <v>17</v>
      </c>
      <c r="C80" s="10">
        <v>0.5</v>
      </c>
      <c r="D80">
        <v>338.26</v>
      </c>
      <c r="E80" s="1">
        <f t="shared" si="13"/>
        <v>169.13</v>
      </c>
      <c r="F80" s="1">
        <f t="shared" si="15"/>
        <v>194.49949999999998</v>
      </c>
      <c r="H80" s="8">
        <f t="shared" si="14"/>
        <v>11.4235</v>
      </c>
    </row>
    <row r="81" spans="1:8" ht="12.75">
      <c r="A81" s="3" t="s">
        <v>37</v>
      </c>
      <c r="B81" t="s">
        <v>18</v>
      </c>
      <c r="C81" s="10">
        <v>0.5</v>
      </c>
      <c r="D81">
        <v>270.252</v>
      </c>
      <c r="E81" s="1">
        <f t="shared" si="13"/>
        <v>135.126</v>
      </c>
      <c r="F81" s="1">
        <f t="shared" si="15"/>
        <v>155.3949</v>
      </c>
      <c r="H81" s="8">
        <f t="shared" si="14"/>
        <v>11.4235</v>
      </c>
    </row>
    <row r="82" spans="1:8" ht="12.75">
      <c r="A82" s="3" t="s">
        <v>37</v>
      </c>
      <c r="B82" t="s">
        <v>19</v>
      </c>
      <c r="C82" s="10">
        <v>0.5</v>
      </c>
      <c r="D82">
        <v>270.25</v>
      </c>
      <c r="E82" s="1">
        <f t="shared" si="13"/>
        <v>135.125</v>
      </c>
      <c r="F82" s="1">
        <f t="shared" si="15"/>
        <v>155.39375</v>
      </c>
      <c r="H82" s="8">
        <f t="shared" si="14"/>
        <v>11.4235</v>
      </c>
    </row>
    <row r="83" spans="1:8" ht="12.75">
      <c r="A83" s="3" t="s">
        <v>37</v>
      </c>
      <c r="B83" t="s">
        <v>20</v>
      </c>
      <c r="C83" s="10">
        <v>0.5</v>
      </c>
      <c r="D83">
        <v>270.25</v>
      </c>
      <c r="E83" s="1">
        <f t="shared" si="13"/>
        <v>135.125</v>
      </c>
      <c r="F83" s="1">
        <f t="shared" si="15"/>
        <v>155.39375</v>
      </c>
      <c r="H83" s="8">
        <f t="shared" si="14"/>
        <v>11.4235</v>
      </c>
    </row>
    <row r="84" spans="1:10" ht="12.75">
      <c r="A84" s="3" t="s">
        <v>37</v>
      </c>
      <c r="B84" t="s">
        <v>10</v>
      </c>
      <c r="C84" s="10">
        <v>0.5</v>
      </c>
      <c r="D84">
        <v>270.252</v>
      </c>
      <c r="E84" s="1">
        <f t="shared" si="13"/>
        <v>135.126</v>
      </c>
      <c r="F84" s="1">
        <f t="shared" si="15"/>
        <v>155.3949</v>
      </c>
      <c r="G84" s="1">
        <f>SUM(F75:F84)</f>
        <v>1659.152725</v>
      </c>
      <c r="H84" s="8">
        <f t="shared" si="14"/>
        <v>11.4235</v>
      </c>
      <c r="I84" s="8">
        <f>SUM(H75:H84)</f>
        <v>114.23500000000003</v>
      </c>
      <c r="J84" s="1">
        <f>G84+I84</f>
        <v>1773.387725</v>
      </c>
    </row>
    <row r="85" spans="1:6" ht="12.75">
      <c r="A85" s="3"/>
      <c r="E85" s="1"/>
      <c r="F85" s="1">
        <f t="shared" si="15"/>
        <v>0</v>
      </c>
    </row>
    <row r="86" spans="1:8" ht="12.75">
      <c r="A86" s="3" t="s">
        <v>36</v>
      </c>
      <c r="B86" t="s">
        <v>10</v>
      </c>
      <c r="C86" s="10">
        <v>0.5</v>
      </c>
      <c r="D86">
        <v>270.252</v>
      </c>
      <c r="E86" s="1">
        <f>C86*D86</f>
        <v>135.126</v>
      </c>
      <c r="F86" s="1">
        <f t="shared" si="15"/>
        <v>155.3949</v>
      </c>
      <c r="H86" s="8">
        <f>22.847*C86</f>
        <v>11.4235</v>
      </c>
    </row>
    <row r="87" spans="1:8" ht="12.75">
      <c r="A87" s="3" t="s">
        <v>36</v>
      </c>
      <c r="B87" t="s">
        <v>13</v>
      </c>
      <c r="C87" s="10">
        <v>0.5</v>
      </c>
      <c r="D87">
        <v>375.29</v>
      </c>
      <c r="E87" s="1">
        <f>C87*D87</f>
        <v>187.645</v>
      </c>
      <c r="F87" s="1">
        <f t="shared" si="15"/>
        <v>215.79175</v>
      </c>
      <c r="H87" s="8">
        <f>22.847*C87</f>
        <v>11.4235</v>
      </c>
    </row>
    <row r="88" spans="1:8" ht="12.75">
      <c r="A88" s="3" t="s">
        <v>36</v>
      </c>
      <c r="B88" t="s">
        <v>17</v>
      </c>
      <c r="C88" s="10">
        <v>0.5</v>
      </c>
      <c r="D88">
        <v>338.26</v>
      </c>
      <c r="E88" s="1">
        <f>C88*D88</f>
        <v>169.13</v>
      </c>
      <c r="F88" s="1">
        <f t="shared" si="15"/>
        <v>194.49949999999998</v>
      </c>
      <c r="H88" s="8">
        <f>22.847*C88</f>
        <v>11.4235</v>
      </c>
    </row>
    <row r="89" spans="1:8" ht="12.75">
      <c r="A89" s="3" t="s">
        <v>36</v>
      </c>
      <c r="B89" t="s">
        <v>19</v>
      </c>
      <c r="C89" s="10">
        <v>0.5</v>
      </c>
      <c r="D89">
        <v>270.25</v>
      </c>
      <c r="E89" s="1">
        <f>C89*D89</f>
        <v>135.125</v>
      </c>
      <c r="F89" s="1">
        <f t="shared" si="15"/>
        <v>155.39375</v>
      </c>
      <c r="H89" s="8">
        <f>22.847*C89</f>
        <v>11.4235</v>
      </c>
    </row>
    <row r="90" spans="1:10" ht="12.75">
      <c r="A90" s="3" t="s">
        <v>36</v>
      </c>
      <c r="B90" t="s">
        <v>9</v>
      </c>
      <c r="C90" s="10">
        <v>1</v>
      </c>
      <c r="D90">
        <v>270.252</v>
      </c>
      <c r="E90" s="1">
        <f>C90*D90</f>
        <v>270.252</v>
      </c>
      <c r="F90" s="1">
        <f t="shared" si="15"/>
        <v>310.7898</v>
      </c>
      <c r="G90" s="1">
        <f>SUM(F86:F90)</f>
        <v>1031.8697</v>
      </c>
      <c r="H90" s="8">
        <f>22.847*C90</f>
        <v>22.847</v>
      </c>
      <c r="I90" s="8">
        <f>SUM(H86:H90)</f>
        <v>68.541</v>
      </c>
      <c r="J90" s="1">
        <f>G90+I90</f>
        <v>1100.4107</v>
      </c>
    </row>
    <row r="91" spans="1:6" ht="12.75">
      <c r="A91" s="3"/>
      <c r="E91" s="1"/>
      <c r="F91" s="1">
        <f t="shared" si="15"/>
        <v>0</v>
      </c>
    </row>
    <row r="92" spans="1:8" ht="12.75">
      <c r="A92" s="3" t="s">
        <v>35</v>
      </c>
      <c r="B92" t="s">
        <v>13</v>
      </c>
      <c r="C92" s="10">
        <v>0.5</v>
      </c>
      <c r="D92">
        <v>375.29</v>
      </c>
      <c r="E92" s="1">
        <f>C92*D92</f>
        <v>187.645</v>
      </c>
      <c r="F92" s="1">
        <f t="shared" si="15"/>
        <v>215.79175</v>
      </c>
      <c r="H92" s="8">
        <f>22.847*C92</f>
        <v>11.4235</v>
      </c>
    </row>
    <row r="93" spans="1:8" ht="12.75">
      <c r="A93" s="3" t="s">
        <v>35</v>
      </c>
      <c r="B93" t="s">
        <v>15</v>
      </c>
      <c r="C93" s="10">
        <v>0.5</v>
      </c>
      <c r="D93">
        <v>265.65</v>
      </c>
      <c r="E93" s="1">
        <f>C93*D93</f>
        <v>132.825</v>
      </c>
      <c r="F93" s="1">
        <f t="shared" si="15"/>
        <v>152.74874999999997</v>
      </c>
      <c r="H93" s="8">
        <f>22.847*C93</f>
        <v>11.4235</v>
      </c>
    </row>
    <row r="94" spans="1:10" ht="12.75">
      <c r="A94" s="3" t="s">
        <v>35</v>
      </c>
      <c r="B94" t="s">
        <v>0</v>
      </c>
      <c r="C94" s="10">
        <v>1.5</v>
      </c>
      <c r="D94">
        <v>291.893</v>
      </c>
      <c r="E94" s="1">
        <f>C94*D94</f>
        <v>437.83949999999993</v>
      </c>
      <c r="F94" s="1">
        <f t="shared" si="15"/>
        <v>503.51542499999994</v>
      </c>
      <c r="G94" s="1">
        <f>SUM(F92:F94)</f>
        <v>872.0559249999999</v>
      </c>
      <c r="H94" s="8">
        <f>22.847*C94</f>
        <v>34.2705</v>
      </c>
      <c r="I94" s="8">
        <f>SUM(H92:H94)</f>
        <v>57.1175</v>
      </c>
      <c r="J94" s="1">
        <f>G94+I94</f>
        <v>929.1734249999998</v>
      </c>
    </row>
    <row r="95" spans="1:6" ht="12.75">
      <c r="A95" s="3"/>
      <c r="E95" s="1"/>
      <c r="F95" s="1">
        <f t="shared" si="15"/>
        <v>0</v>
      </c>
    </row>
    <row r="96" spans="1:8" ht="12.75">
      <c r="A96" s="3" t="s">
        <v>34</v>
      </c>
      <c r="B96" t="s">
        <v>9</v>
      </c>
      <c r="C96" s="10">
        <v>1</v>
      </c>
      <c r="D96">
        <v>270.252</v>
      </c>
      <c r="E96" s="1">
        <f>C96*D96</f>
        <v>270.252</v>
      </c>
      <c r="F96" s="1">
        <f t="shared" si="15"/>
        <v>310.7898</v>
      </c>
      <c r="H96" s="8">
        <f>22.847*C96</f>
        <v>22.847</v>
      </c>
    </row>
    <row r="97" spans="1:10" ht="12.75">
      <c r="A97" s="3" t="s">
        <v>34</v>
      </c>
      <c r="B97" t="s">
        <v>10</v>
      </c>
      <c r="C97" s="10">
        <v>0.5</v>
      </c>
      <c r="D97">
        <v>270.252</v>
      </c>
      <c r="E97" s="1">
        <f>C97*D97</f>
        <v>135.126</v>
      </c>
      <c r="F97" s="1">
        <f t="shared" si="15"/>
        <v>155.3949</v>
      </c>
      <c r="G97" s="1">
        <f>SUM(F96:F97)</f>
        <v>466.1847</v>
      </c>
      <c r="H97" s="8">
        <f>22.847*C97</f>
        <v>11.4235</v>
      </c>
      <c r="I97" s="8">
        <f>SUM(H96:H97)</f>
        <v>34.2705</v>
      </c>
      <c r="J97" s="1">
        <f>G97+I97</f>
        <v>500.4552</v>
      </c>
    </row>
    <row r="98" spans="1:6" ht="12.75">
      <c r="A98" s="3"/>
      <c r="E98" s="1"/>
      <c r="F98" s="1">
        <f t="shared" si="15"/>
        <v>0</v>
      </c>
    </row>
    <row r="99" spans="1:8" ht="12.75">
      <c r="A99" s="3" t="s">
        <v>33</v>
      </c>
      <c r="B99" t="s">
        <v>13</v>
      </c>
      <c r="C99" s="10">
        <v>0.5</v>
      </c>
      <c r="D99">
        <v>375.29</v>
      </c>
      <c r="E99" s="1">
        <f aca="true" t="shared" si="16" ref="E99:E105">C99*D99</f>
        <v>187.645</v>
      </c>
      <c r="F99" s="1">
        <f t="shared" si="15"/>
        <v>215.79175</v>
      </c>
      <c r="H99" s="8">
        <f aca="true" t="shared" si="17" ref="H99:H105">22.847*C99</f>
        <v>11.4235</v>
      </c>
    </row>
    <row r="100" spans="1:8" ht="12.75">
      <c r="A100" s="3" t="s">
        <v>33</v>
      </c>
      <c r="B100" t="s">
        <v>10</v>
      </c>
      <c r="C100" s="10">
        <v>1</v>
      </c>
      <c r="D100">
        <v>270.252</v>
      </c>
      <c r="E100" s="1">
        <f t="shared" si="16"/>
        <v>270.252</v>
      </c>
      <c r="F100" s="1">
        <f t="shared" si="15"/>
        <v>310.7898</v>
      </c>
      <c r="H100" s="8">
        <f t="shared" si="17"/>
        <v>22.847</v>
      </c>
    </row>
    <row r="101" spans="1:8" ht="12.75">
      <c r="A101" s="3" t="s">
        <v>33</v>
      </c>
      <c r="B101" t="s">
        <v>12</v>
      </c>
      <c r="C101" s="10">
        <v>0.5</v>
      </c>
      <c r="D101">
        <v>293.975</v>
      </c>
      <c r="E101" s="1">
        <f t="shared" si="16"/>
        <v>146.9875</v>
      </c>
      <c r="F101" s="1">
        <f t="shared" si="15"/>
        <v>169.035625</v>
      </c>
      <c r="H101" s="8">
        <f t="shared" si="17"/>
        <v>11.4235</v>
      </c>
    </row>
    <row r="102" spans="1:8" ht="12.75">
      <c r="A102" s="3" t="s">
        <v>33</v>
      </c>
      <c r="B102" t="s">
        <v>19</v>
      </c>
      <c r="C102" s="10">
        <v>0.5</v>
      </c>
      <c r="D102">
        <v>270.25</v>
      </c>
      <c r="E102" s="1">
        <f t="shared" si="16"/>
        <v>135.125</v>
      </c>
      <c r="F102" s="1">
        <f t="shared" si="15"/>
        <v>155.39375</v>
      </c>
      <c r="H102" s="8">
        <f t="shared" si="17"/>
        <v>11.4235</v>
      </c>
    </row>
    <row r="103" spans="1:8" ht="12.75">
      <c r="A103" s="3" t="s">
        <v>33</v>
      </c>
      <c r="B103" t="s">
        <v>14</v>
      </c>
      <c r="C103" s="10">
        <v>0.5</v>
      </c>
      <c r="D103">
        <v>304.75</v>
      </c>
      <c r="E103" s="1">
        <f t="shared" si="16"/>
        <v>152.375</v>
      </c>
      <c r="F103" s="1">
        <f t="shared" si="15"/>
        <v>175.23125</v>
      </c>
      <c r="H103" s="8">
        <f t="shared" si="17"/>
        <v>11.4235</v>
      </c>
    </row>
    <row r="104" spans="1:8" ht="12.75">
      <c r="A104" s="3" t="s">
        <v>33</v>
      </c>
      <c r="B104" t="s">
        <v>12</v>
      </c>
      <c r="C104" s="10">
        <v>1</v>
      </c>
      <c r="D104">
        <v>293.975</v>
      </c>
      <c r="E104" s="1">
        <f t="shared" si="16"/>
        <v>293.975</v>
      </c>
      <c r="F104" s="1">
        <f t="shared" si="15"/>
        <v>338.07125</v>
      </c>
      <c r="H104" s="8">
        <f t="shared" si="17"/>
        <v>22.847</v>
      </c>
    </row>
    <row r="105" spans="1:10" ht="12.75">
      <c r="A105" s="3" t="s">
        <v>33</v>
      </c>
      <c r="B105" t="s">
        <v>10</v>
      </c>
      <c r="C105" s="10">
        <v>1</v>
      </c>
      <c r="D105">
        <v>270.252</v>
      </c>
      <c r="E105" s="1">
        <f t="shared" si="16"/>
        <v>270.252</v>
      </c>
      <c r="F105" s="1">
        <f t="shared" si="15"/>
        <v>310.7898</v>
      </c>
      <c r="G105" s="1">
        <f>SUM(F99:F105)</f>
        <v>1675.103225</v>
      </c>
      <c r="H105" s="8">
        <f t="shared" si="17"/>
        <v>22.847</v>
      </c>
      <c r="I105" s="8">
        <f>SUM(H99:H105)</f>
        <v>114.23500000000001</v>
      </c>
      <c r="J105" s="1">
        <f>G105+I105</f>
        <v>1789.338225</v>
      </c>
    </row>
    <row r="106" spans="1:6" ht="12.75">
      <c r="A106" s="3"/>
      <c r="E106" s="1"/>
      <c r="F106" s="1">
        <f t="shared" si="15"/>
        <v>0</v>
      </c>
    </row>
    <row r="107" spans="1:8" ht="12.75">
      <c r="A107" s="3" t="s">
        <v>32</v>
      </c>
      <c r="B107" t="s">
        <v>10</v>
      </c>
      <c r="C107" s="10">
        <v>0.5</v>
      </c>
      <c r="D107">
        <v>270.252</v>
      </c>
      <c r="E107" s="1">
        <f>C107*D107</f>
        <v>135.126</v>
      </c>
      <c r="F107" s="1">
        <f t="shared" si="15"/>
        <v>155.3949</v>
      </c>
      <c r="H107" s="8">
        <f>22.847*C107</f>
        <v>11.4235</v>
      </c>
    </row>
    <row r="108" spans="1:8" ht="12.75">
      <c r="A108" s="3" t="s">
        <v>32</v>
      </c>
      <c r="B108" t="s">
        <v>17</v>
      </c>
      <c r="C108" s="10">
        <v>0.5</v>
      </c>
      <c r="D108">
        <v>338.26</v>
      </c>
      <c r="E108" s="1">
        <f>C108*D108</f>
        <v>169.13</v>
      </c>
      <c r="F108" s="1">
        <f t="shared" si="15"/>
        <v>194.49949999999998</v>
      </c>
      <c r="H108" s="8">
        <f>22.847*C108</f>
        <v>11.4235</v>
      </c>
    </row>
    <row r="109" spans="1:8" ht="12.75">
      <c r="A109" s="3" t="s">
        <v>32</v>
      </c>
      <c r="B109" t="s">
        <v>18</v>
      </c>
      <c r="C109" s="10">
        <v>0.5</v>
      </c>
      <c r="D109">
        <v>270.252</v>
      </c>
      <c r="E109" s="1">
        <f>C109*D109</f>
        <v>135.126</v>
      </c>
      <c r="F109" s="1">
        <f t="shared" si="15"/>
        <v>155.3949</v>
      </c>
      <c r="H109" s="8">
        <f>22.847*C109</f>
        <v>11.4235</v>
      </c>
    </row>
    <row r="110" spans="1:10" ht="12.75">
      <c r="A110" s="3" t="s">
        <v>32</v>
      </c>
      <c r="B110" t="s">
        <v>16</v>
      </c>
      <c r="C110" s="10">
        <v>1</v>
      </c>
      <c r="D110">
        <v>265.65</v>
      </c>
      <c r="E110" s="1">
        <f>C110*D110</f>
        <v>265.65</v>
      </c>
      <c r="F110" s="1">
        <f t="shared" si="15"/>
        <v>305.49749999999995</v>
      </c>
      <c r="G110" s="1">
        <f>SUM(F107:F110)</f>
        <v>810.7868</v>
      </c>
      <c r="H110" s="8">
        <f>22.847*C110</f>
        <v>22.847</v>
      </c>
      <c r="I110" s="8">
        <f>SUM(H107:H110)</f>
        <v>57.1175</v>
      </c>
      <c r="J110" s="1">
        <f>G110+I110</f>
        <v>867.9042999999999</v>
      </c>
    </row>
    <row r="111" spans="1:6" ht="12.75">
      <c r="A111" s="3"/>
      <c r="E111" s="1"/>
      <c r="F111" s="1">
        <f t="shared" si="15"/>
        <v>0</v>
      </c>
    </row>
    <row r="112" spans="1:10" ht="12.75">
      <c r="A112" s="3" t="s">
        <v>31</v>
      </c>
      <c r="B112" t="s">
        <v>10</v>
      </c>
      <c r="C112" s="10">
        <v>0.5</v>
      </c>
      <c r="D112">
        <v>270.252</v>
      </c>
      <c r="E112" s="1">
        <f>C112*D112</f>
        <v>135.126</v>
      </c>
      <c r="F112" s="1">
        <f t="shared" si="15"/>
        <v>155.3949</v>
      </c>
      <c r="G112" s="1">
        <f>SUM(F112)</f>
        <v>155.3949</v>
      </c>
      <c r="H112" s="8">
        <f>22.847*C112</f>
        <v>11.4235</v>
      </c>
      <c r="I112" s="8">
        <f>SUM(H112)</f>
        <v>11.4235</v>
      </c>
      <c r="J112" s="1">
        <f>G112+I112</f>
        <v>166.8184</v>
      </c>
    </row>
    <row r="113" spans="1:6" ht="12.75">
      <c r="A113" s="3"/>
      <c r="E113" s="1"/>
      <c r="F113" s="1">
        <f t="shared" si="15"/>
        <v>0</v>
      </c>
    </row>
    <row r="114" spans="1:10" ht="12.75">
      <c r="A114" s="3" t="s">
        <v>30</v>
      </c>
      <c r="B114" t="s">
        <v>0</v>
      </c>
      <c r="C114" s="10">
        <v>1.5</v>
      </c>
      <c r="D114">
        <v>291.893</v>
      </c>
      <c r="E114" s="1">
        <f>C114*D114</f>
        <v>437.83949999999993</v>
      </c>
      <c r="F114" s="1">
        <f t="shared" si="15"/>
        <v>503.51542499999994</v>
      </c>
      <c r="G114" s="1">
        <f>SUM(F114)</f>
        <v>503.51542499999994</v>
      </c>
      <c r="H114" s="8">
        <f>22.847*C114</f>
        <v>34.2705</v>
      </c>
      <c r="I114" s="8">
        <f>SUM(H114)</f>
        <v>34.2705</v>
      </c>
      <c r="J114" s="1">
        <f>G114+I114</f>
        <v>537.7859249999999</v>
      </c>
    </row>
    <row r="115" spans="1:6" ht="12.75">
      <c r="A115" s="3"/>
      <c r="E115" s="1"/>
      <c r="F115" s="1">
        <f t="shared" si="15"/>
        <v>0</v>
      </c>
    </row>
    <row r="116" spans="1:10" ht="12.75">
      <c r="A116" s="3" t="s">
        <v>29</v>
      </c>
      <c r="B116" t="s">
        <v>10</v>
      </c>
      <c r="C116" s="10">
        <v>0.5</v>
      </c>
      <c r="D116">
        <v>270.252</v>
      </c>
      <c r="E116" s="1">
        <f>C116*D116</f>
        <v>135.126</v>
      </c>
      <c r="F116" s="1">
        <f t="shared" si="15"/>
        <v>155.3949</v>
      </c>
      <c r="G116" s="1">
        <f>SUM(F116)</f>
        <v>155.3949</v>
      </c>
      <c r="H116" s="8">
        <f>22.847*C116</f>
        <v>11.4235</v>
      </c>
      <c r="I116" s="8">
        <f>SUM(H116)</f>
        <v>11.4235</v>
      </c>
      <c r="J116" s="1">
        <f>G116+I116</f>
        <v>166.8184</v>
      </c>
    </row>
    <row r="117" spans="1:5" ht="12.75">
      <c r="A117" s="2"/>
      <c r="E117" s="1"/>
    </row>
    <row r="118" spans="1:5" ht="12.75">
      <c r="A118" s="2"/>
      <c r="E118" s="1"/>
    </row>
    <row r="119" spans="1:5" ht="12.75">
      <c r="A119" s="2"/>
      <c r="E119" s="1"/>
    </row>
    <row r="120" ht="12.75">
      <c r="E120" s="1"/>
    </row>
    <row r="121" spans="1:5" ht="12.75">
      <c r="A121" s="2"/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spans="1:5" ht="12.75">
      <c r="A126" s="2"/>
      <c r="E126" s="1"/>
    </row>
    <row r="127" spans="1:5" ht="12.75">
      <c r="A127" s="2"/>
      <c r="E127" s="1"/>
    </row>
    <row r="128" spans="1:5" ht="12.75">
      <c r="A128" s="2"/>
      <c r="E128" s="1"/>
    </row>
    <row r="129" ht="12.75">
      <c r="E129" s="1"/>
    </row>
    <row r="130" spans="1:5" ht="12.75">
      <c r="A130" s="2"/>
      <c r="E130" s="1"/>
    </row>
    <row r="131" spans="1:5" ht="12.75">
      <c r="A131" s="2"/>
      <c r="E131" s="1"/>
    </row>
    <row r="132" spans="1:5" ht="12.75">
      <c r="A132" s="3"/>
      <c r="E132" s="1"/>
    </row>
    <row r="133" spans="1:5" ht="12.75">
      <c r="A133" s="2"/>
      <c r="E133" s="1"/>
    </row>
    <row r="134" spans="1:5" ht="12.75">
      <c r="A134" s="3"/>
      <c r="E134" s="1"/>
    </row>
    <row r="135" spans="1:5" ht="12.75">
      <c r="A135" s="3"/>
      <c r="E135" s="1"/>
    </row>
    <row r="136" spans="1:5" ht="12.75">
      <c r="A136" s="2"/>
      <c r="E136" s="1"/>
    </row>
    <row r="137" spans="1:5" ht="12.75">
      <c r="A137" s="2"/>
      <c r="E137" s="1"/>
    </row>
    <row r="138" spans="1:5" ht="12.75">
      <c r="A138" s="2"/>
      <c r="E138" s="1"/>
    </row>
  </sheetData>
  <autoFilter ref="A1:J116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dcterms:created xsi:type="dcterms:W3CDTF">1996-10-08T23:32:33Z</dcterms:created>
  <dcterms:modified xsi:type="dcterms:W3CDTF">2014-06-06T02:50:50Z</dcterms:modified>
  <cp:category/>
  <cp:version/>
  <cp:contentType/>
  <cp:contentStatus/>
</cp:coreProperties>
</file>