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'Лист1'!$A$1:$N$782</definedName>
    <definedName name="Excel_BuiltIn__FilterDatabase" localSheetId="0">'Лист1'!$A$1:$G$784</definedName>
  </definedNames>
  <calcPr fullCalcOnLoad="1"/>
</workbook>
</file>

<file path=xl/sharedStrings.xml><?xml version="1.0" encoding="utf-8"?>
<sst xmlns="http://schemas.openxmlformats.org/spreadsheetml/2006/main" count="2861" uniqueCount="642">
  <si>
    <t>ник</t>
  </si>
  <si>
    <t>название</t>
  </si>
  <si>
    <t>Кол-во</t>
  </si>
  <si>
    <t>цена</t>
  </si>
  <si>
    <t>сумма</t>
  </si>
  <si>
    <t>орг</t>
  </si>
  <si>
    <t>итого</t>
  </si>
  <si>
    <t>ПРИСТРОЙ</t>
  </si>
  <si>
    <t>йод</t>
  </si>
  <si>
    <t xml:space="preserve">звёздочка </t>
  </si>
  <si>
    <t>Суперчистотело</t>
  </si>
  <si>
    <t>мыло "Антибактериальное"</t>
  </si>
  <si>
    <t>Прозрачный лейкопластырь</t>
  </si>
  <si>
    <t xml:space="preserve">$Oksannna$ </t>
  </si>
  <si>
    <r>
      <t>100мл.Стерильный 200шт</t>
    </r>
    <r>
      <rPr>
        <sz val="9"/>
        <color indexed="8"/>
        <rFont val="Verdana"/>
        <family val="2"/>
      </rPr>
      <t> </t>
    </r>
  </si>
  <si>
    <r>
      <t>100мл с ложкой- 250шт</t>
    </r>
    <r>
      <rPr>
        <sz val="9"/>
        <color indexed="8"/>
        <rFont val="Verdana"/>
        <family val="2"/>
      </rPr>
      <t> </t>
    </r>
  </si>
  <si>
    <t>Маска</t>
  </si>
  <si>
    <t>эплан</t>
  </si>
  <si>
    <t>*Lilit*</t>
  </si>
  <si>
    <t>Перекись</t>
  </si>
  <si>
    <t xml:space="preserve">*NaTaLiE* </t>
  </si>
  <si>
    <t>Перчатки "Глобал"</t>
  </si>
  <si>
    <t>*Есения*</t>
  </si>
  <si>
    <t>*Таисия*</t>
  </si>
  <si>
    <t xml:space="preserve"> @polinkaba</t>
  </si>
  <si>
    <t>телесный Лейкопластырь</t>
  </si>
  <si>
    <t xml:space="preserve">A L I E N A </t>
  </si>
  <si>
    <t>aleks1301</t>
  </si>
  <si>
    <t xml:space="preserve">aleks1301 </t>
  </si>
  <si>
    <t xml:space="preserve">Салфетка прединъекционная </t>
  </si>
  <si>
    <t>СНЕЖОК</t>
  </si>
  <si>
    <t>AlenaK</t>
  </si>
  <si>
    <t>alenka121</t>
  </si>
  <si>
    <t>10л аптечка "Домашний доктор"</t>
  </si>
  <si>
    <t>6,5л аптечка "Домашний доктор"</t>
  </si>
  <si>
    <t xml:space="preserve">alenka121 </t>
  </si>
  <si>
    <t xml:space="preserve">Anastazi </t>
  </si>
  <si>
    <t xml:space="preserve">Anka-ya </t>
  </si>
  <si>
    <t>annkar</t>
  </si>
  <si>
    <t xml:space="preserve">Arnik </t>
  </si>
  <si>
    <t>зелёнка</t>
  </si>
  <si>
    <t>Avror@</t>
  </si>
  <si>
    <t xml:space="preserve">Chaika88 </t>
  </si>
  <si>
    <t>Chaika88</t>
  </si>
  <si>
    <t>devjatka</t>
  </si>
  <si>
    <t>Dolgova_K</t>
  </si>
  <si>
    <t xml:space="preserve">El_mira </t>
  </si>
  <si>
    <t>ElenKa80</t>
  </si>
  <si>
    <t xml:space="preserve">ElenKa80 </t>
  </si>
  <si>
    <t>Elenz</t>
  </si>
  <si>
    <t xml:space="preserve">ElizaR </t>
  </si>
  <si>
    <t xml:space="preserve">enya_87 </t>
  </si>
  <si>
    <t>Enya_87</t>
  </si>
  <si>
    <t xml:space="preserve">Enygma </t>
  </si>
  <si>
    <t>GalaK</t>
  </si>
  <si>
    <t xml:space="preserve">Goopy </t>
  </si>
  <si>
    <t>GSvetikV81</t>
  </si>
  <si>
    <t xml:space="preserve">GSvetikV81 </t>
  </si>
  <si>
    <t>HataliK</t>
  </si>
  <si>
    <t>Грелка ДЕТСКАЯ</t>
  </si>
  <si>
    <t>ICEBERRY</t>
  </si>
  <si>
    <t xml:space="preserve">Igra </t>
  </si>
  <si>
    <t>INK@</t>
  </si>
  <si>
    <t>Inna-mariy</t>
  </si>
  <si>
    <t xml:space="preserve">justfriend </t>
  </si>
  <si>
    <t xml:space="preserve">KESHUNYA </t>
  </si>
  <si>
    <t>Koteikasof</t>
  </si>
  <si>
    <t xml:space="preserve">kroshka_vrach </t>
  </si>
  <si>
    <t xml:space="preserve">Kroshka-Svetik </t>
  </si>
  <si>
    <t xml:space="preserve">Kseniya </t>
  </si>
  <si>
    <t xml:space="preserve">Ladush </t>
  </si>
  <si>
    <t>Lanawasilek</t>
  </si>
  <si>
    <t>Leluh</t>
  </si>
  <si>
    <t>Lenchik1309</t>
  </si>
  <si>
    <t xml:space="preserve">Lenchik1309 </t>
  </si>
  <si>
    <t xml:space="preserve">Len-KA </t>
  </si>
  <si>
    <t>Lenok-Arinok</t>
  </si>
  <si>
    <t>Lileya</t>
  </si>
  <si>
    <t>llena</t>
  </si>
  <si>
    <t xml:space="preserve">Mamiko. </t>
  </si>
  <si>
    <t>manjelka</t>
  </si>
  <si>
    <t>Пеленки впитывающие 60х90см</t>
  </si>
  <si>
    <t xml:space="preserve">Marisha85 </t>
  </si>
  <si>
    <t>mata_hary</t>
  </si>
  <si>
    <t>med2490</t>
  </si>
  <si>
    <t>nadushka22</t>
  </si>
  <si>
    <t>NastasijaPink</t>
  </si>
  <si>
    <t>Nata*IL</t>
  </si>
  <si>
    <t xml:space="preserve">Nataly Nov </t>
  </si>
  <si>
    <t xml:space="preserve">Natty_S </t>
  </si>
  <si>
    <t>Nenami</t>
  </si>
  <si>
    <t>Салфетка спиртовая (110х125мм)</t>
  </si>
  <si>
    <t xml:space="preserve">neogera </t>
  </si>
  <si>
    <t>Oksana555</t>
  </si>
  <si>
    <t>oleshka</t>
  </si>
  <si>
    <t xml:space="preserve">OLGA1983 </t>
  </si>
  <si>
    <t>OLGA1983</t>
  </si>
  <si>
    <t xml:space="preserve">OLIA7 </t>
  </si>
  <si>
    <t>Olil</t>
  </si>
  <si>
    <t>olimonina</t>
  </si>
  <si>
    <t>Omea</t>
  </si>
  <si>
    <t>Palanez </t>
  </si>
  <si>
    <t xml:space="preserve">patasha82 </t>
  </si>
  <si>
    <t>patasha82</t>
  </si>
  <si>
    <t>relaniuM  </t>
  </si>
  <si>
    <t xml:space="preserve">samalen </t>
  </si>
  <si>
    <t>saravica</t>
  </si>
  <si>
    <t>Selesta</t>
  </si>
  <si>
    <t>Semsk83</t>
  </si>
  <si>
    <t>sibir_veterok</t>
  </si>
  <si>
    <t>SorAn</t>
  </si>
  <si>
    <t>Svetix</t>
  </si>
  <si>
    <t xml:space="preserve">Svettta </t>
  </si>
  <si>
    <t xml:space="preserve">Svetulik </t>
  </si>
  <si>
    <t xml:space="preserve">tailarichardy </t>
  </si>
  <si>
    <t xml:space="preserve">tany_chik </t>
  </si>
  <si>
    <t>Tatachka1980</t>
  </si>
  <si>
    <t xml:space="preserve">Tatachka1980 </t>
  </si>
  <si>
    <t xml:space="preserve">TatianaK </t>
  </si>
  <si>
    <t>tiana_t</t>
  </si>
  <si>
    <t>TiaRa</t>
  </si>
  <si>
    <t xml:space="preserve">TIMIR </t>
  </si>
  <si>
    <t>TOA</t>
  </si>
  <si>
    <t>tumen-electro  </t>
  </si>
  <si>
    <t>Vampiressa</t>
  </si>
  <si>
    <t>viknik</t>
  </si>
  <si>
    <t xml:space="preserve">Viva-laguna </t>
  </si>
  <si>
    <t xml:space="preserve">Wizardy </t>
  </si>
  <si>
    <t xml:space="preserve">zaeff </t>
  </si>
  <si>
    <t xml:space="preserve">адоч-ка </t>
  </si>
  <si>
    <t>айгуш</t>
  </si>
  <si>
    <t xml:space="preserve">Айсель </t>
  </si>
  <si>
    <t xml:space="preserve">АЛЛОЧКА 22  </t>
  </si>
  <si>
    <t>АЛЛОЧКА 22</t>
  </si>
  <si>
    <t xml:space="preserve">анель </t>
  </si>
  <si>
    <t>АннамМАРИЯ</t>
  </si>
  <si>
    <t xml:space="preserve">Астрея </t>
  </si>
  <si>
    <t xml:space="preserve">Безбрежная </t>
  </si>
  <si>
    <t>Вален</t>
  </si>
  <si>
    <t>Валяка</t>
  </si>
  <si>
    <t>ванилль</t>
  </si>
  <si>
    <t xml:space="preserve">Васильченко </t>
  </si>
  <si>
    <t>Вера_2013</t>
  </si>
  <si>
    <t xml:space="preserve">Вера_2013 </t>
  </si>
  <si>
    <t>Волейболистка</t>
  </si>
  <si>
    <t>Ворожея</t>
  </si>
  <si>
    <t>грелка ЛОР</t>
  </si>
  <si>
    <t>Вредная Врединка</t>
  </si>
  <si>
    <t xml:space="preserve">галч*нок </t>
  </si>
  <si>
    <t xml:space="preserve">Гарпия </t>
  </si>
  <si>
    <t>Дама с собачкой</t>
  </si>
  <si>
    <t>ДаФи</t>
  </si>
  <si>
    <t xml:space="preserve">Дольче вита </t>
  </si>
  <si>
    <t xml:space="preserve">Евгения Мяу </t>
  </si>
  <si>
    <t xml:space="preserve">Екатерина_07 </t>
  </si>
  <si>
    <t xml:space="preserve">Елен-ка </t>
  </si>
  <si>
    <t xml:space="preserve">Жанна 111 </t>
  </si>
  <si>
    <t>Жеконя</t>
  </si>
  <si>
    <t xml:space="preserve">Жучок2083 </t>
  </si>
  <si>
    <t>Жучок2083</t>
  </si>
  <si>
    <t>Зелена</t>
  </si>
  <si>
    <t xml:space="preserve">зната </t>
  </si>
  <si>
    <t xml:space="preserve">Зоя Анатольевна </t>
  </si>
  <si>
    <t xml:space="preserve">Ирен87 </t>
  </si>
  <si>
    <t>Ирен87</t>
  </si>
  <si>
    <t xml:space="preserve">ИриNA88 </t>
  </si>
  <si>
    <t>Кактусёнок</t>
  </si>
  <si>
    <t>Каледония</t>
  </si>
  <si>
    <t>КотЁлка</t>
  </si>
  <si>
    <t>Котенки</t>
  </si>
  <si>
    <t xml:space="preserve">Кутико </t>
  </si>
  <si>
    <t>Лапыч</t>
  </si>
  <si>
    <t>Ларуша</t>
  </si>
  <si>
    <t>леgа</t>
  </si>
  <si>
    <t>Леди Винтер</t>
  </si>
  <si>
    <t xml:space="preserve">Лёлик85 </t>
  </si>
  <si>
    <t>лисичка со скалочкой</t>
  </si>
  <si>
    <t xml:space="preserve">максината </t>
  </si>
  <si>
    <t xml:space="preserve">мама Буш </t>
  </si>
  <si>
    <t xml:space="preserve">Мама Мандаринки </t>
  </si>
  <si>
    <t xml:space="preserve">Мама+Папа=Матвей </t>
  </si>
  <si>
    <t xml:space="preserve">маманЯя </t>
  </si>
  <si>
    <t xml:space="preserve">мамочка софии </t>
  </si>
  <si>
    <t xml:space="preserve">Матя 3 </t>
  </si>
  <si>
    <t>Мишина</t>
  </si>
  <si>
    <t>ммадам</t>
  </si>
  <si>
    <t xml:space="preserve">МоЗаюшка </t>
  </si>
  <si>
    <t xml:space="preserve">Монифа </t>
  </si>
  <si>
    <t>Мята Перечная</t>
  </si>
  <si>
    <t>Н@талия</t>
  </si>
  <si>
    <t xml:space="preserve">НастюшаСолнышко </t>
  </si>
  <si>
    <t xml:space="preserve">НастяNASTYA </t>
  </si>
  <si>
    <t>НатавасЯ</t>
  </si>
  <si>
    <t xml:space="preserve">Натали1710 </t>
  </si>
  <si>
    <t>Наталька33  </t>
  </si>
  <si>
    <t xml:space="preserve">Наталька33 </t>
  </si>
  <si>
    <t xml:space="preserve">Наталья Ворожцова </t>
  </si>
  <si>
    <t>Наташа ННФ</t>
  </si>
  <si>
    <t>Норд-Про</t>
  </si>
  <si>
    <t xml:space="preserve">Обворажительная Наталия </t>
  </si>
  <si>
    <t xml:space="preserve">Одри </t>
  </si>
  <si>
    <t>Одри</t>
  </si>
  <si>
    <t>Ол_га</t>
  </si>
  <si>
    <t>провизор</t>
  </si>
  <si>
    <t xml:space="preserve">просто Анна </t>
  </si>
  <si>
    <t>Пчельникова</t>
  </si>
  <si>
    <t>Рыжая_Тэсс</t>
  </si>
  <si>
    <t>Светик-разноцветик</t>
  </si>
  <si>
    <t>Светлана Рыжкова</t>
  </si>
  <si>
    <t>Светюля</t>
  </si>
  <si>
    <t>Таир@</t>
  </si>
  <si>
    <t>Тане4ка^_^</t>
  </si>
  <si>
    <t>ТаТиКос</t>
  </si>
  <si>
    <t xml:space="preserve">Татьяна 02 </t>
  </si>
  <si>
    <t>Татьяна 02</t>
  </si>
  <si>
    <t>Третьячиха</t>
  </si>
  <si>
    <t>Трикси  </t>
  </si>
  <si>
    <t>Трутанова Е.</t>
  </si>
  <si>
    <t xml:space="preserve">фатима1 </t>
  </si>
  <si>
    <t>Хлорка</t>
  </si>
  <si>
    <t>хохмячок</t>
  </si>
  <si>
    <t xml:space="preserve">Хрусталинка </t>
  </si>
  <si>
    <t>Царевна Лебедь</t>
  </si>
  <si>
    <t>Цветочная полянка</t>
  </si>
  <si>
    <t>Чернуша</t>
  </si>
  <si>
    <t>Чирили</t>
  </si>
  <si>
    <t>Шесталь</t>
  </si>
  <si>
    <t>Эллинка</t>
  </si>
  <si>
    <t xml:space="preserve">Юлия VV </t>
  </si>
  <si>
    <t xml:space="preserve">ЮльчикП </t>
  </si>
  <si>
    <t>я</t>
  </si>
  <si>
    <t>Январинка</t>
  </si>
  <si>
    <t xml:space="preserve">ЯНЦА </t>
  </si>
  <si>
    <t>Яоксана</t>
  </si>
  <si>
    <r>
      <t>Контейнеры полимерные одноразовые «СОЛНЫШКО»100мл.Стерильный - 6.5р - 200шт</t>
    </r>
    <r>
      <rPr>
        <sz val="9"/>
        <color indexed="8"/>
        <rFont val="Verdana"/>
        <family val="2"/>
      </rPr>
      <t> </t>
    </r>
  </si>
  <si>
    <t>ElenKa80 - 20 </t>
  </si>
  <si>
    <t>просто Анна - 10 </t>
  </si>
  <si>
    <t>Котенки - 20 </t>
  </si>
  <si>
    <t>aleks1301 - 10 </t>
  </si>
  <si>
    <t>айгуш - 10 </t>
  </si>
  <si>
    <t>Ол_га - 20 </t>
  </si>
  <si>
    <t>$Oksannna$ - 10 </t>
  </si>
  <si>
    <t>лисичка со скалочкой - 30 </t>
  </si>
  <si>
    <t>OLGA1983 - 10 </t>
  </si>
  <si>
    <t>Юлия VV - 10 </t>
  </si>
  <si>
    <t>КотЁлка - 10 </t>
  </si>
  <si>
    <t>Vampiressa - 20 </t>
  </si>
  <si>
    <t>Гарпия - 10 </t>
  </si>
  <si>
    <t>галч*нок - 20 </t>
  </si>
  <si>
    <t>Viva-laguna - 10 </t>
  </si>
  <si>
    <t>SorAn - 10 </t>
  </si>
  <si>
    <t>Жеконя - 10 </t>
  </si>
  <si>
    <t>Mamiko. - 10 </t>
  </si>
  <si>
    <t>ванилль - 10 </t>
  </si>
  <si>
    <t>Эллинка - 30 </t>
  </si>
  <si>
    <t>зната - 10 </t>
  </si>
  <si>
    <t>Koteikasofi - 10 </t>
  </si>
  <si>
    <t>Кутико - 10 </t>
  </si>
  <si>
    <t>Мама Мандаринки - 10 </t>
  </si>
  <si>
    <r>
      <t> 60</t>
    </r>
    <r>
      <rPr>
        <sz val="9"/>
        <color indexed="8"/>
        <rFont val="Verdana"/>
        <family val="2"/>
      </rPr>
      <t> в счёте </t>
    </r>
  </si>
  <si>
    <r>
      <t>Контейнер полимерный одноразовый «Солнышко» объем 100мл с ложкой н/с 5р - 250шт</t>
    </r>
    <r>
      <rPr>
        <sz val="9"/>
        <color indexed="8"/>
        <rFont val="Verdana"/>
        <family val="2"/>
      </rPr>
      <t> </t>
    </r>
  </si>
  <si>
    <t>Цветочная полянка - 10 </t>
  </si>
  <si>
    <t>Евгения Мяу - 10 </t>
  </si>
  <si>
    <t>Наташа ННФ - 10 </t>
  </si>
  <si>
    <t>zaeff - 20 </t>
  </si>
  <si>
    <t>адоч-ка - 10 </t>
  </si>
  <si>
    <t>я - 20 </t>
  </si>
  <si>
    <t>Ladush - 10 </t>
  </si>
  <si>
    <t>Рыжая_Тэсс - 10 </t>
  </si>
  <si>
    <t>Котенки - 10 </t>
  </si>
  <si>
    <t>Безбрежная - 10 </t>
  </si>
  <si>
    <t>Vampiressa - 10 </t>
  </si>
  <si>
    <t>галч*нок - 30 </t>
  </si>
  <si>
    <t>annkar - 10 </t>
  </si>
  <si>
    <r>
      <t> 30</t>
    </r>
    <r>
      <rPr>
        <sz val="9"/>
        <color indexed="8"/>
        <rFont val="Verdana"/>
        <family val="2"/>
      </rPr>
      <t> в счёте </t>
    </r>
  </si>
  <si>
    <r>
      <t>Контейнер для аптечки "Домашний доктор" - 10л с вкладышем 355*235*190 - 250р -6шт</t>
    </r>
    <r>
      <rPr>
        <sz val="9"/>
        <color indexed="8"/>
        <rFont val="Verdana"/>
        <family val="2"/>
      </rPr>
      <t> </t>
    </r>
  </si>
  <si>
    <t>я-1 </t>
  </si>
  <si>
    <t>ElenKa80 - 1 </t>
  </si>
  <si>
    <t>Рыжая_Тэсс - 1 </t>
  </si>
  <si>
    <t>HataliK - 1 </t>
  </si>
  <si>
    <t>Мята Перечная - 1 </t>
  </si>
  <si>
    <r>
      <t>Леди Винтер - 1</t>
    </r>
    <r>
      <rPr>
        <sz val="9"/>
        <color indexed="8"/>
        <rFont val="Verdana"/>
        <family val="2"/>
      </rPr>
      <t> </t>
    </r>
  </si>
  <si>
    <t>inna-mariy - 1 </t>
  </si>
  <si>
    <t>tailarichardy - 1 </t>
  </si>
  <si>
    <t>Вален - 1 </t>
  </si>
  <si>
    <t>Kseniya - 1 </t>
  </si>
  <si>
    <t>alenka121 - 1 </t>
  </si>
  <si>
    <r>
      <t>ванилль- 1</t>
    </r>
    <r>
      <rPr>
        <sz val="9"/>
        <color indexed="8"/>
        <rFont val="Verdana"/>
        <family val="2"/>
      </rPr>
      <t> в счёте </t>
    </r>
  </si>
  <si>
    <r>
      <t>Контейнер для аптечки "Домашний доктор" - 6,5л с вкладышем 310*200*180 - 200р - 6шт</t>
    </r>
    <r>
      <rPr>
        <sz val="9"/>
        <color indexed="8"/>
        <rFont val="Verdana"/>
        <family val="2"/>
      </rPr>
      <t> </t>
    </r>
  </si>
  <si>
    <t>TOA - 1 </t>
  </si>
  <si>
    <t>Васильченко - 1 </t>
  </si>
  <si>
    <t>Хрусталинка - 1 </t>
  </si>
  <si>
    <t>Гарпия - 1 </t>
  </si>
  <si>
    <t>Nataly Nov - 1 </t>
  </si>
  <si>
    <r>
      <t>alenka121 - 1</t>
    </r>
    <r>
      <rPr>
        <sz val="9"/>
        <color indexed="8"/>
        <rFont val="Verdana"/>
        <family val="2"/>
      </rPr>
      <t>в счёте </t>
    </r>
  </si>
  <si>
    <r>
      <t>Маска трехслойная на резинке 1,20р - 3000 шт ( в упаковке 100шт)</t>
    </r>
    <r>
      <rPr>
        <sz val="9"/>
        <color indexed="8"/>
        <rFont val="Verdana"/>
        <family val="2"/>
      </rPr>
      <t> </t>
    </r>
  </si>
  <si>
    <t>мама Буш - 10 </t>
  </si>
  <si>
    <t>samalen - 50 </t>
  </si>
  <si>
    <t>tany_chik - 30 </t>
  </si>
  <si>
    <t>TiaRa - 20 </t>
  </si>
  <si>
    <t>aleks1301 - 30 </t>
  </si>
  <si>
    <t>КотЁлка - 30 </t>
  </si>
  <si>
    <t>Монифа - 30 </t>
  </si>
  <si>
    <t>галч*нок - 50 </t>
  </si>
  <si>
    <t>Svetix - 40 </t>
  </si>
  <si>
    <t>Жеконя - 30 </t>
  </si>
  <si>
    <t>Дольче вита - 20 </t>
  </si>
  <si>
    <t>ванилль - 30 </t>
  </si>
  <si>
    <t>Эллинка - 20 </t>
  </si>
  <si>
    <r>
      <t>ИриNA88 - 100</t>
    </r>
    <r>
      <rPr>
        <sz val="9"/>
        <color indexed="8"/>
        <rFont val="Verdana"/>
        <family val="2"/>
      </rPr>
      <t> в счёте </t>
    </r>
  </si>
  <si>
    <t>йод- 50шт - 30р </t>
  </si>
  <si>
    <t>sibir_veterok - 2 </t>
  </si>
  <si>
    <t>Lileya - 1 </t>
  </si>
  <si>
    <t>Palanez - 1 </t>
  </si>
  <si>
    <t>Матя 3 - 1 </t>
  </si>
  <si>
    <t>ЯОксана - 1 </t>
  </si>
  <si>
    <t>Екатерина_07 - 1 </t>
  </si>
  <si>
    <t>Елен-ка - 1 </t>
  </si>
  <si>
    <t>manjelka - 1 </t>
  </si>
  <si>
    <t>Январинка - 1 </t>
  </si>
  <si>
    <t>Евгения Мяу - 1 </t>
  </si>
  <si>
    <t>Svetulik - 1 </t>
  </si>
  <si>
    <t>Olil - 1 </t>
  </si>
  <si>
    <t>Anka-ya - 1 </t>
  </si>
  <si>
    <t>Дама с собачкой - 1 </t>
  </si>
  <si>
    <t>Вредная Врединка - 1 </t>
  </si>
  <si>
    <t>A L I E N A - 1 </t>
  </si>
  <si>
    <t>максината - 1 </t>
  </si>
  <si>
    <t>Трутанова Е. - 3 </t>
  </si>
  <si>
    <t>GSvetikV81 - 1 </t>
  </si>
  <si>
    <t>Semsk83 - 1 </t>
  </si>
  <si>
    <t>Натали1710 - 1 </t>
  </si>
  <si>
    <t>Хлорка - 1 </t>
  </si>
  <si>
    <t>Kroshka-Svetik - 2 </t>
  </si>
  <si>
    <t>Зелена - 1 </t>
  </si>
  <si>
    <t>neogera - 2 </t>
  </si>
  <si>
    <t>tumen-electro - 1 </t>
  </si>
  <si>
    <t>Татьяна 02 - 1 </t>
  </si>
  <si>
    <t>AlenaK - 1 </t>
  </si>
  <si>
    <t>Мама Мандаринки - 1 </t>
  </si>
  <si>
    <t>Тане4ка^_^ - 1 </t>
  </si>
  <si>
    <t>Наталья Ворожцова - 1 </t>
  </si>
  <si>
    <t>Пчельникова - 1 </t>
  </si>
  <si>
    <t>Nata*IL - 1 </t>
  </si>
  <si>
    <t>провизор - 1 </t>
  </si>
  <si>
    <t>Н@талия -1 </t>
  </si>
  <si>
    <t>Таир@ - 1 </t>
  </si>
  <si>
    <t>Зоя Анатольевна 1 </t>
  </si>
  <si>
    <t>Tatachka1980 - 1 </t>
  </si>
  <si>
    <t>Жучок2083 - 1 </t>
  </si>
  <si>
    <t>Chaika88 - 1 </t>
  </si>
  <si>
    <t>kroshka_vrach - 2 </t>
  </si>
  <si>
    <t>Goopy - 1 </t>
  </si>
  <si>
    <t>El_mira - 1 </t>
  </si>
  <si>
    <t>samalen - 1 </t>
  </si>
  <si>
    <t>АЛЛОЧКА 22 - 1 </t>
  </si>
  <si>
    <t>Len-KA - 1 </t>
  </si>
  <si>
    <t>Жанна 111 - 1 </t>
  </si>
  <si>
    <t>мама Буш -1 </t>
  </si>
  <si>
    <t>Леди Винтер - 2 </t>
  </si>
  <si>
    <t>TiaRa - 2 </t>
  </si>
  <si>
    <t>АннамМАРИЯ - 1 </t>
  </si>
  <si>
    <t>Котенки - 2 </t>
  </si>
  <si>
    <t>olimonina - 2 </t>
  </si>
  <si>
    <t>Волейболистка - 1 </t>
  </si>
  <si>
    <t>TatianaK - 1 </t>
  </si>
  <si>
    <t>Leluh - 2 </t>
  </si>
  <si>
    <t>Мишина - 1 </t>
  </si>
  <si>
    <t>Ирен87 - 1 </t>
  </si>
  <si>
    <t>Светик-разноцветик - 1 </t>
  </si>
  <si>
    <t>$Oksannna$ - 1 </t>
  </si>
  <si>
    <t>OLGA1983 - 1 </t>
  </si>
  <si>
    <t>llena - 2 </t>
  </si>
  <si>
    <t>mata_hary - 2 </t>
  </si>
  <si>
    <t>Igra - 2 </t>
  </si>
  <si>
    <t>patasha82 - 1 </t>
  </si>
  <si>
    <t>Лапыч - 1 </t>
  </si>
  <si>
    <t>КотЁлка - 1 </t>
  </si>
  <si>
    <t>justfriend - 1 </t>
  </si>
  <si>
    <t>Natty_S - 1 </t>
  </si>
  <si>
    <t>saravica - 1 </t>
  </si>
  <si>
    <t>Viva-laguna - 1 </t>
  </si>
  <si>
    <t>SorAn - 1 </t>
  </si>
  <si>
    <t>ванилль - 1 </t>
  </si>
  <si>
    <t>Эллинка - 1 </t>
  </si>
  <si>
    <r>
      <t> 5 </t>
    </r>
    <r>
      <rPr>
        <sz val="9"/>
        <color indexed="8"/>
        <rFont val="Verdana"/>
        <family val="2"/>
      </rPr>
      <t>в счёте </t>
    </r>
  </si>
  <si>
    <r>
      <t>зелёнка - 50шт -30р</t>
    </r>
    <r>
      <rPr>
        <sz val="9"/>
        <color indexed="8"/>
        <rFont val="Verdana"/>
        <family val="2"/>
      </rPr>
      <t> </t>
    </r>
  </si>
  <si>
    <t>sibir_veterok - 1 </t>
  </si>
  <si>
    <t>Светюля - 1 </t>
  </si>
  <si>
    <t>Palanez -1 </t>
  </si>
  <si>
    <t>HataliK - 2 </t>
  </si>
  <si>
    <t>Елен-ка -1 </t>
  </si>
  <si>
    <t>Январинка - 2 </t>
  </si>
  <si>
    <t>Elenz - 1 </t>
  </si>
  <si>
    <t>Svettta - 1 </t>
  </si>
  <si>
    <t>мамочка софии - 1 </t>
  </si>
  <si>
    <t>Трутанова Е. - 2 </t>
  </si>
  <si>
    <t>Kroshka-Svetik - 1 </t>
  </si>
  <si>
    <t>ElizaR - 1 </t>
  </si>
  <si>
    <t>Наталька33 - 2 </t>
  </si>
  <si>
    <t>Царевна Лебедь - 1 </t>
  </si>
  <si>
    <t>маманЯя - 1 </t>
  </si>
  <si>
    <t>Зоя Анатольевна - 1 </t>
  </si>
  <si>
    <t>Goopy - 2 </t>
  </si>
  <si>
    <t>Ladush - 1 </t>
  </si>
  <si>
    <t>Arnik - 1 </t>
  </si>
  <si>
    <t>Lenchik1309 - 1 </t>
  </si>
  <si>
    <t>Кутико - 1 </t>
  </si>
  <si>
    <r>
      <t>ElenKa80 - 1</t>
    </r>
    <r>
      <rPr>
        <sz val="9"/>
        <color indexed="8"/>
        <rFont val="Verdana"/>
        <family val="2"/>
      </rPr>
      <t> в счёте </t>
    </r>
  </si>
  <si>
    <t>эплан- 50шт-40</t>
  </si>
  <si>
    <t>Anastazi - 1 </t>
  </si>
  <si>
    <t>Palanez - 2 </t>
  </si>
  <si>
    <t>Kseniya - 3 </t>
  </si>
  <si>
    <t>ЯОксана - 2 </t>
  </si>
  <si>
    <t>Елен-ка - 2 </t>
  </si>
  <si>
    <t>nadushka22 - 1 </t>
  </si>
  <si>
    <t>Мама+Папа=Матвей - 1 </t>
  </si>
  <si>
    <t>Январинка - 3 </t>
  </si>
  <si>
    <t>Enygma - 1 </t>
  </si>
  <si>
    <t>хохмячок - 1 </t>
  </si>
  <si>
    <t>просто Анна - 2 </t>
  </si>
  <si>
    <t>МоЗаюшка - 1 </t>
  </si>
  <si>
    <t>Наташа ННФ - 2 </t>
  </si>
  <si>
    <t>Вредная Врединка - 2 </t>
  </si>
  <si>
    <t>Кактусёнок - 1 </t>
  </si>
  <si>
    <t>*Есения* - 2 </t>
  </si>
  <si>
    <t>Semsk83 - 2 </t>
  </si>
  <si>
    <t>zaeff - 1 </t>
  </si>
  <si>
    <t>Oksana555 - 1 </t>
  </si>
  <si>
    <t>oleshka - 1 </t>
  </si>
  <si>
    <t>KESHUNYA - 4 </t>
  </si>
  <si>
    <t>Астрея - 1 </t>
  </si>
  <si>
    <t>Lenok-Arinok - 1 </t>
  </si>
  <si>
    <t>viknik - 1 </t>
  </si>
  <si>
    <t>INK@ - 1 </t>
  </si>
  <si>
    <t>Айсель - 1 </t>
  </si>
  <si>
    <t>ICEBERRY - 1 </t>
  </si>
  <si>
    <t>devjatka - 1 </t>
  </si>
  <si>
    <t>Marisha85 - 2 </t>
  </si>
  <si>
    <t>Татьяна 02 - 2 </t>
  </si>
  <si>
    <t>Валяка - 1 </t>
  </si>
  <si>
    <t>Лёлик85 - 1 </t>
  </si>
  <si>
    <t>Мама Мандаринки - 2 </t>
  </si>
  <si>
    <t>Тане4ка^_^ - 2 </t>
  </si>
  <si>
    <t>ЮльчикП - 2 </t>
  </si>
  <si>
    <t>ДаФи - 1 </t>
  </si>
  <si>
    <t>Ирен87 - 3 </t>
  </si>
  <si>
    <t>saravica - 2 </t>
  </si>
  <si>
    <t>*Таисия* - 1 </t>
  </si>
  <si>
    <t>Мишина - 3 </t>
  </si>
  <si>
    <t>Царевна Лебедь - 2 </t>
  </si>
  <si>
    <t>med2490 - 1 </t>
  </si>
  <si>
    <t>Chaika88 - 2 </t>
  </si>
  <si>
    <t>Шесталь - 1 </t>
  </si>
  <si>
    <t>kroshka_vrach - 1 </t>
  </si>
  <si>
    <t>tiana_t - 3 </t>
  </si>
  <si>
    <t>El_mira - 2 </t>
  </si>
  <si>
    <t>samalen - 2 </t>
  </si>
  <si>
    <t>Светлана Рыжкова - 2 </t>
  </si>
  <si>
    <t>мама Буш - 1 </t>
  </si>
  <si>
    <t>Рыжая_Тэсс - 2 </t>
  </si>
  <si>
    <t>Dolgova_K - 1 </t>
  </si>
  <si>
    <t>Леди Винтер - 6 </t>
  </si>
  <si>
    <t>aleks1301 - 2 </t>
  </si>
  <si>
    <t>айгуш - 1 </t>
  </si>
  <si>
    <t>Leluh - 3 </t>
  </si>
  <si>
    <t>Ол_га - 2 </t>
  </si>
  <si>
    <t>$Oksannna$ - 3 </t>
  </si>
  <si>
    <t>enya_87 - 1 </t>
  </si>
  <si>
    <t>Норд-Про - 3 </t>
  </si>
  <si>
    <t>Igra - 4 </t>
  </si>
  <si>
    <t>НастяNASTYA - 2 </t>
  </si>
  <si>
    <t>Юлия VV - 1 </t>
  </si>
  <si>
    <t>Безбрежная - 1 </t>
  </si>
  <si>
    <t>@polinkaba - 1 </t>
  </si>
  <si>
    <t>Olil - 3 </t>
  </si>
  <si>
    <t>tany_chik - 1 </t>
  </si>
  <si>
    <t>Wizardy - 2 </t>
  </si>
  <si>
    <t>justfriend - 2 </t>
  </si>
  <si>
    <t>ЯНЦА - 2 </t>
  </si>
  <si>
    <t>NastasijaPink - 1 </t>
  </si>
  <si>
    <t>галч*нок - 1 </t>
  </si>
  <si>
    <t>Lanawasilek - 2 </t>
  </si>
  <si>
    <t>Omea - 4 </t>
  </si>
  <si>
    <t>адоч-ка - 2 </t>
  </si>
  <si>
    <r>
      <t>alenka121 - 2 </t>
    </r>
    <r>
      <rPr>
        <sz val="9"/>
        <color indexed="8"/>
        <rFont val="Verdana"/>
        <family val="2"/>
      </rPr>
      <t>в счёте </t>
    </r>
  </si>
  <si>
    <t>звёздочка - 50шт - 50 </t>
  </si>
  <si>
    <t>мамочка софии - 2 </t>
  </si>
  <si>
    <t>Selesta - 1 </t>
  </si>
  <si>
    <t>леgа - 1 </t>
  </si>
  <si>
    <t>Трикси - 1 </t>
  </si>
  <si>
    <t>Цветочная полянка - 1 </t>
  </si>
  <si>
    <t>neogera - 1 </t>
  </si>
  <si>
    <t>Леди Винтер - 1 </t>
  </si>
  <si>
    <t>НастяNASTYA - 1 </t>
  </si>
  <si>
    <t>ммадам - 1 </t>
  </si>
  <si>
    <t>Дольче вита - 1 </t>
  </si>
  <si>
    <t>Жеконя - 1 </t>
  </si>
  <si>
    <t>Обворажительная Наталия - 1 </t>
  </si>
  <si>
    <t> 5</t>
  </si>
  <si>
    <t>леккер Перекись-50шт-30</t>
  </si>
  <si>
    <t>KESHUNYA - 2 </t>
  </si>
  <si>
    <t>*Lilit* - 2 </t>
  </si>
  <si>
    <t>Тане4ка^_^ - 3 </t>
  </si>
  <si>
    <t>Ladush - 2 </t>
  </si>
  <si>
    <t>Avror@ - 2 </t>
  </si>
  <si>
    <t>Леди Винтер -2 </t>
  </si>
  <si>
    <t>TiaRa - 1 </t>
  </si>
  <si>
    <t>aleks1301 - 1 </t>
  </si>
  <si>
    <t>Svetix - 1 </t>
  </si>
  <si>
    <t>ванилль 1</t>
  </si>
  <si>
    <t>Леккер - Суперчистотело 5мл - 75</t>
  </si>
  <si>
    <t>Ворожея - 1 </t>
  </si>
  <si>
    <t>НатавасЯ - 1 </t>
  </si>
  <si>
    <t>Чернуша - 1 </t>
  </si>
  <si>
    <t>адоч-ка - 1 </t>
  </si>
  <si>
    <t>relaniuM - 1 </t>
  </si>
  <si>
    <t>tiana_t - 1 </t>
  </si>
  <si>
    <t>Леди Винтер - 3 </t>
  </si>
  <si>
    <t>Котенки - 1 </t>
  </si>
  <si>
    <t>анель - 1 </t>
  </si>
  <si>
    <t>ЯНЦА - 1 </t>
  </si>
  <si>
    <t>Хрусталинка - 2 </t>
  </si>
  <si>
    <t>лисичка со скалочкой - 1 </t>
  </si>
  <si>
    <t>Lanawasilek - 1 </t>
  </si>
  <si>
    <t>GalaK - 1 </t>
  </si>
  <si>
    <t>зната - 1 </t>
  </si>
  <si>
    <t>Вера_2013 - 1 </t>
  </si>
  <si>
    <t>Обворажительная Наталия - 3 </t>
  </si>
  <si>
    <t>Одри - 1 </t>
  </si>
  <si>
    <t> 1</t>
  </si>
  <si>
    <r>
      <t>Жидкое мыло "Антибактериальное" перламутровое 5л - 200р - 12шт</t>
    </r>
    <r>
      <rPr>
        <sz val="9"/>
        <color indexed="8"/>
        <rFont val="Verdana"/>
        <family val="2"/>
      </rPr>
      <t> </t>
    </r>
  </si>
  <si>
    <t> 1 </t>
  </si>
  <si>
    <t> в счёте </t>
  </si>
  <si>
    <t>Салфетка спиртовая (110х125мм) цена : 1.9 Упаковка - 250/1250шт. </t>
  </si>
  <si>
    <r>
      <t>Nenami - 250</t>
    </r>
    <r>
      <rPr>
        <sz val="9"/>
        <color indexed="8"/>
        <rFont val="Verdana"/>
        <family val="2"/>
      </rPr>
      <t> в счёте </t>
    </r>
  </si>
  <si>
    <r>
      <t>Лейкопластырь бактер. стер. полим. осн. влагост.1,9х7,2 телесный 0,80 -ХОРОШИЙ!!!!</t>
    </r>
    <r>
      <rPr>
        <sz val="9"/>
        <color indexed="8"/>
        <rFont val="Verdana"/>
        <family val="2"/>
      </rPr>
      <t> </t>
    </r>
  </si>
  <si>
    <t>айгуш - 30 </t>
  </si>
  <si>
    <t>Leluh - 50 </t>
  </si>
  <si>
    <t>Светик-разноцветик - 20 </t>
  </si>
  <si>
    <t>Норд-Про - 100 </t>
  </si>
  <si>
    <t>Лапыч - 100 </t>
  </si>
  <si>
    <t>@polinkaba - 20 </t>
  </si>
  <si>
    <t>ЯНЦА - 100 </t>
  </si>
  <si>
    <t>Vampiressa - 50 </t>
  </si>
  <si>
    <t>Omea - 50 </t>
  </si>
  <si>
    <t>Viva-laguna - 20 </t>
  </si>
  <si>
    <t>alenka121 - 70 </t>
  </si>
  <si>
    <t>SorAn - 20 </t>
  </si>
  <si>
    <t>Жеконя - 50 </t>
  </si>
  <si>
    <t>ТаТиКос - 50 </t>
  </si>
  <si>
    <t>ванилль - 50 </t>
  </si>
  <si>
    <t>зната - 50 </t>
  </si>
  <si>
    <t>Вера_2013 - 20 </t>
  </si>
  <si>
    <t>annkar - 30 </t>
  </si>
  <si>
    <r>
      <t>Tatachka1980 - 30</t>
    </r>
    <r>
      <rPr>
        <sz val="9"/>
        <color indexed="8"/>
        <rFont val="Verdana"/>
        <family val="2"/>
      </rPr>
      <t> </t>
    </r>
  </si>
  <si>
    <t>лейкопластырь прозрачный 1000 1,4 -мой любимейший))) крепко держится, прозрачный, не заметный!!! </t>
  </si>
  <si>
    <t>МоЗаюшка - 30 </t>
  </si>
  <si>
    <t>мамочка софии - 50 </t>
  </si>
  <si>
    <t>Wizardy - 70 </t>
  </si>
  <si>
    <t>Гарпия - 70 </t>
  </si>
  <si>
    <t>Nataly Nov - 20 </t>
  </si>
  <si>
    <t>Дольче вита - 10 </t>
  </si>
  <si>
    <t>ТаТиКос - 20 </t>
  </si>
  <si>
    <t>A L I E N A - 20 </t>
  </si>
  <si>
    <t>Mamiko. - 20 </t>
  </si>
  <si>
    <t>saravica-20 </t>
  </si>
  <si>
    <t>Безбрежная-20 </t>
  </si>
  <si>
    <t>Lanawasilek - 20 </t>
  </si>
  <si>
    <t>Кутико - 20 </t>
  </si>
  <si>
    <t>Трикси - 100 </t>
  </si>
  <si>
    <t>Одри - 100 </t>
  </si>
  <si>
    <t>Чирили - 20 </t>
  </si>
  <si>
    <t>Svetix - 100 </t>
  </si>
  <si>
    <t>Natty_S - 30 </t>
  </si>
  <si>
    <t>Леди Винтер - 50 </t>
  </si>
  <si>
    <t>150 </t>
  </si>
  <si>
    <r>
      <t>Салфетка прединъекционная СПДс-"ВИПС-Мед" спиртовая (60х60мм) №100 Россия 0,70р - 1000шт</t>
    </r>
    <r>
      <rPr>
        <sz val="9"/>
        <color indexed="8"/>
        <rFont val="Verdana"/>
        <family val="2"/>
      </rPr>
      <t> заказ кратно 100шт </t>
    </r>
  </si>
  <si>
    <t>aleks1301 - 100 </t>
  </si>
  <si>
    <t>Leluh - 100 </t>
  </si>
  <si>
    <t>КотЁлка - 100 </t>
  </si>
  <si>
    <t>НастюшаСолнышко - 100 </t>
  </si>
  <si>
    <t>Валяка - 100 </t>
  </si>
  <si>
    <t>ElenKa80 - 100 </t>
  </si>
  <si>
    <t>в счёте </t>
  </si>
  <si>
    <t>Пеленки впитывающие 60х90см №15 , о/р (2100мл) Hubei Xianmeng 250,00 </t>
  </si>
  <si>
    <t>Каледония - 1 </t>
  </si>
  <si>
    <t>НастюшаСолнышко - 2</t>
  </si>
  <si>
    <r>
      <t>Пакет гипотермический для оказания первой помощи "СНЕЖОК" 10р - 30шт</t>
    </r>
    <r>
      <rPr>
        <sz val="9"/>
        <color indexed="8"/>
        <rFont val="Verdana"/>
        <family val="2"/>
      </rPr>
      <t> </t>
    </r>
  </si>
  <si>
    <t>Цветочная полянка - 5 </t>
  </si>
  <si>
    <t>ЮльчикП - 5 </t>
  </si>
  <si>
    <t>aleks1301 - 4 </t>
  </si>
  <si>
    <t>анель - 3 </t>
  </si>
  <si>
    <t>Ларуша - 5 </t>
  </si>
  <si>
    <t>Viva-laguna - 3 </t>
  </si>
  <si>
    <r>
      <t>alenka121 - 5</t>
    </r>
    <r>
      <rPr>
        <sz val="9"/>
        <color indexed="8"/>
        <rFont val="Verdana"/>
        <family val="2"/>
      </rPr>
      <t> в счёте </t>
    </r>
  </si>
  <si>
    <r>
      <t>Перчатки латексные смотровые "Глобал" нст., опудр., гладкие 5,50 5,00 10% 50пар - коробка 500пар</t>
    </r>
    <r>
      <rPr>
        <sz val="9"/>
        <color indexed="8"/>
        <rFont val="Verdana"/>
        <family val="2"/>
      </rPr>
      <t>меньше не отдадут </t>
    </r>
  </si>
  <si>
    <t>Чернуша - 100 </t>
  </si>
  <si>
    <t>Третьячиха - 20 </t>
  </si>
  <si>
    <t>*NaTaLiE* - 20 </t>
  </si>
  <si>
    <t>TIMIR - 20 </t>
  </si>
  <si>
    <t>фатима1 - 10 </t>
  </si>
  <si>
    <t>Котенки - 50 </t>
  </si>
  <si>
    <t>айгуш - 20 </t>
  </si>
  <si>
    <t>OLIA7 - 20 </t>
  </si>
  <si>
    <t>НастюшаСолнышко - 20 </t>
  </si>
  <si>
    <t>Монифа - 20 </t>
  </si>
  <si>
    <t>мамочка софии - 10 </t>
  </si>
  <si>
    <t>адоч-ка - 50 </t>
  </si>
  <si>
    <t>Гарпия - 20 </t>
  </si>
  <si>
    <t>ЮльчикП - 10 </t>
  </si>
  <si>
    <r>
      <t>анель -10</t>
    </r>
    <r>
      <rPr>
        <sz val="9"/>
        <color indexed="8"/>
        <rFont val="Verdana"/>
        <family val="2"/>
      </rPr>
      <t> в счёте </t>
    </r>
  </si>
  <si>
    <r>
      <t>грелка ЛОР - 160р</t>
    </r>
    <r>
      <rPr>
        <sz val="9"/>
        <color indexed="8"/>
        <rFont val="Verdana"/>
        <family val="2"/>
      </rPr>
      <t> </t>
    </r>
  </si>
  <si>
    <t>я - 1</t>
  </si>
  <si>
    <t>Грелка Солевая ДЕТСКАЯ, арт. ГС01 200,00 </t>
  </si>
  <si>
    <t>Норд-Про - 1 </t>
  </si>
  <si>
    <r>
      <t>Контейнер для аптечки "Домашний доктор" - 10л -12шт</t>
    </r>
    <r>
      <rPr>
        <sz val="9"/>
        <color indexed="8"/>
        <rFont val="Verdana"/>
        <family val="2"/>
      </rPr>
      <t> </t>
    </r>
  </si>
  <si>
    <t>Контейнер для аптечки "Домашний доктор" - 6,5л</t>
  </si>
  <si>
    <r>
      <t>ElenKa80 - 1</t>
    </r>
    <r>
      <rPr>
        <sz val="9"/>
        <color indexed="8"/>
        <rFont val="Verdana"/>
        <family val="2"/>
      </rPr>
      <t> </t>
    </r>
  </si>
  <si>
    <t>alenka121 - 2 </t>
  </si>
  <si>
    <t>Ё</t>
  </si>
  <si>
    <t>100мл с ложкой</t>
  </si>
  <si>
    <t xml:space="preserve">100мл.Стерильный </t>
  </si>
  <si>
    <t>nastya0805</t>
  </si>
  <si>
    <t>СП-7 Прозрачный лейкопластырь</t>
  </si>
  <si>
    <t>опл</t>
  </si>
  <si>
    <t>СП-7 марля</t>
  </si>
  <si>
    <t>ИриСа</t>
  </si>
  <si>
    <t>Карибка</t>
  </si>
  <si>
    <t>БОС</t>
  </si>
  <si>
    <t>Ёяя</t>
  </si>
  <si>
    <t>Len-KA</t>
  </si>
  <si>
    <t>дом</t>
  </si>
  <si>
    <t>zhaneta</t>
  </si>
  <si>
    <t>оплаты</t>
  </si>
  <si>
    <t>tatjana-rube</t>
  </si>
  <si>
    <t>кф</t>
  </si>
  <si>
    <t>кф за заказ</t>
  </si>
  <si>
    <t>тр</t>
  </si>
  <si>
    <t>тр итого</t>
  </si>
  <si>
    <t>к ОПЛАТЕ</t>
  </si>
  <si>
    <t>долг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</si>
</sst>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9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2"/>
      <name val="Verdana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3"/>
  <sheetViews>
    <sheetView tabSelected="1" workbookViewId="0" topLeftCell="A1">
      <selection activeCell="P5" sqref="P5"/>
    </sheetView>
  </sheetViews>
  <sheetFormatPr defaultColWidth="9.140625" defaultRowHeight="12.75"/>
  <cols>
    <col min="1" max="1" width="21.00390625" style="13" customWidth="1"/>
    <col min="2" max="2" width="32.8515625" style="10" customWidth="1"/>
    <col min="3" max="3" width="7.7109375" style="1" customWidth="1"/>
    <col min="4" max="4" width="7.28125" style="1" customWidth="1"/>
    <col min="5" max="5" width="8.140625" style="1" customWidth="1"/>
    <col min="6" max="6" width="7.57421875" style="1" customWidth="1"/>
    <col min="7" max="7" width="11.140625" style="15" customWidth="1"/>
    <col min="8" max="8" width="6.421875" style="15" customWidth="1"/>
    <col min="9" max="9" width="6.28125" style="15" customWidth="1"/>
    <col min="10" max="10" width="11.28125" style="15" customWidth="1"/>
    <col min="11" max="11" width="11.57421875" style="15" customWidth="1"/>
    <col min="12" max="12" width="11.57421875" style="25" customWidth="1"/>
  </cols>
  <sheetData>
    <row r="1" spans="1:14" ht="15.75">
      <c r="A1" s="10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 t="s">
        <v>6</v>
      </c>
      <c r="H1" s="15" t="s">
        <v>636</v>
      </c>
      <c r="I1" s="15" t="s">
        <v>637</v>
      </c>
      <c r="J1" s="15" t="s">
        <v>638</v>
      </c>
      <c r="K1" s="15" t="s">
        <v>639</v>
      </c>
      <c r="L1" s="25" t="s">
        <v>640</v>
      </c>
      <c r="M1" s="1" t="s">
        <v>634</v>
      </c>
      <c r="N1" s="15" t="s">
        <v>641</v>
      </c>
    </row>
    <row r="2" spans="1:14" ht="15.75">
      <c r="A2" s="11" t="s">
        <v>7</v>
      </c>
      <c r="B2" s="2" t="s">
        <v>8</v>
      </c>
      <c r="C2" s="3">
        <v>3</v>
      </c>
      <c r="D2" s="1">
        <v>30</v>
      </c>
      <c r="E2" s="1">
        <f aca="true" t="shared" si="0" ref="E2:E66">C2*D2</f>
        <v>90</v>
      </c>
      <c r="F2" s="1">
        <f>E2+E2*15/100</f>
        <v>103.5</v>
      </c>
      <c r="G2" s="15">
        <f>SUM(F2)</f>
        <v>103.5</v>
      </c>
      <c r="H2" s="22">
        <v>2</v>
      </c>
      <c r="I2" s="22">
        <f>C2*H2</f>
        <v>6</v>
      </c>
      <c r="J2" s="28">
        <f>0.3*I2</f>
        <v>1.7999999999999998</v>
      </c>
      <c r="K2" s="26">
        <f>SUM(J2)</f>
        <v>1.7999999999999998</v>
      </c>
      <c r="L2" s="25">
        <f>G2+K2</f>
        <v>105.3</v>
      </c>
      <c r="N2" s="36">
        <f>L2-M2</f>
        <v>105.3</v>
      </c>
    </row>
    <row r="3" spans="1:14" ht="15.75">
      <c r="A3" s="11" t="s">
        <v>7</v>
      </c>
      <c r="B3" s="29" t="s">
        <v>626</v>
      </c>
      <c r="C3" s="30">
        <v>7</v>
      </c>
      <c r="D3" s="31">
        <v>57.9</v>
      </c>
      <c r="E3" s="31">
        <f t="shared" si="0"/>
        <v>405.3</v>
      </c>
      <c r="F3" s="31"/>
      <c r="G3" s="32">
        <f>D3*C3</f>
        <v>405.3</v>
      </c>
      <c r="H3" s="22"/>
      <c r="I3" s="22"/>
      <c r="J3" s="28"/>
      <c r="K3" s="26"/>
      <c r="L3" s="25">
        <f>G3</f>
        <v>405.3</v>
      </c>
      <c r="N3" s="36">
        <f>L3-M3</f>
        <v>405.3</v>
      </c>
    </row>
    <row r="4" spans="1:11" ht="15.75">
      <c r="A4" s="21"/>
      <c r="B4" s="17"/>
      <c r="C4" s="18"/>
      <c r="D4" s="18"/>
      <c r="E4" s="1">
        <f t="shared" si="0"/>
        <v>0</v>
      </c>
      <c r="H4" s="22"/>
      <c r="I4" s="22"/>
      <c r="J4" s="28"/>
      <c r="K4" s="26"/>
    </row>
    <row r="5" spans="1:14" ht="15.75">
      <c r="A5" s="21" t="s">
        <v>631</v>
      </c>
      <c r="B5" s="17" t="s">
        <v>11</v>
      </c>
      <c r="C5" s="18">
        <v>1</v>
      </c>
      <c r="D5" s="1">
        <v>200</v>
      </c>
      <c r="E5" s="1">
        <f t="shared" si="0"/>
        <v>200</v>
      </c>
      <c r="F5" s="1">
        <f>E5+E5*15/100</f>
        <v>230</v>
      </c>
      <c r="G5" s="15">
        <f>SUM(F5)</f>
        <v>230</v>
      </c>
      <c r="H5" s="22">
        <v>15</v>
      </c>
      <c r="I5" s="22">
        <f>C5*H5</f>
        <v>15</v>
      </c>
      <c r="J5" s="28">
        <f>0.3*I5</f>
        <v>4.5</v>
      </c>
      <c r="K5" s="26">
        <f>SUM(J5)</f>
        <v>4.5</v>
      </c>
      <c r="L5" s="25">
        <f>G5+K5</f>
        <v>234.5</v>
      </c>
      <c r="N5" s="36">
        <f>L5-M5</f>
        <v>234.5</v>
      </c>
    </row>
    <row r="6" spans="1:11" ht="15.75">
      <c r="A6" s="12"/>
      <c r="B6" s="4"/>
      <c r="E6" s="1">
        <f t="shared" si="0"/>
        <v>0</v>
      </c>
      <c r="J6" s="26"/>
      <c r="K6" s="26"/>
    </row>
    <row r="7" spans="1:11" ht="15.75">
      <c r="A7" s="12" t="s">
        <v>13</v>
      </c>
      <c r="B7" s="4" t="s">
        <v>8</v>
      </c>
      <c r="C7" s="1">
        <v>1</v>
      </c>
      <c r="D7" s="1">
        <v>30</v>
      </c>
      <c r="E7" s="1">
        <f t="shared" si="0"/>
        <v>30</v>
      </c>
      <c r="F7" s="1">
        <f>E7+E7*15/100</f>
        <v>34.5</v>
      </c>
      <c r="H7" s="22">
        <v>2</v>
      </c>
      <c r="I7" s="22">
        <f>C7*H7</f>
        <v>2</v>
      </c>
      <c r="J7" s="28">
        <f>0.3*I7</f>
        <v>0.6</v>
      </c>
      <c r="K7" s="26"/>
    </row>
    <row r="8" spans="1:11" ht="15.75">
      <c r="A8" s="12" t="s">
        <v>13</v>
      </c>
      <c r="B8" s="4" t="s">
        <v>622</v>
      </c>
      <c r="C8" s="1">
        <v>10</v>
      </c>
      <c r="D8" s="1">
        <v>6.5</v>
      </c>
      <c r="E8" s="1">
        <f t="shared" si="0"/>
        <v>65</v>
      </c>
      <c r="F8" s="1">
        <f>E8+E8*15/100</f>
        <v>74.75</v>
      </c>
      <c r="H8" s="22">
        <v>5</v>
      </c>
      <c r="I8" s="22">
        <f>C8*H8</f>
        <v>50</v>
      </c>
      <c r="J8" s="28">
        <f>0.3*I8</f>
        <v>15</v>
      </c>
      <c r="K8" s="26"/>
    </row>
    <row r="9" spans="1:11" ht="15.75">
      <c r="A9" s="12" t="s">
        <v>13</v>
      </c>
      <c r="B9" s="4" t="s">
        <v>621</v>
      </c>
      <c r="C9" s="1">
        <v>10</v>
      </c>
      <c r="D9" s="1">
        <v>5</v>
      </c>
      <c r="E9" s="1">
        <f t="shared" si="0"/>
        <v>50</v>
      </c>
      <c r="F9" s="1">
        <f>E9+E9*15/100</f>
        <v>57.5</v>
      </c>
      <c r="H9" s="22">
        <v>5</v>
      </c>
      <c r="I9" s="22">
        <f>C9*H9</f>
        <v>50</v>
      </c>
      <c r="J9" s="28">
        <f>0.3*I9</f>
        <v>15</v>
      </c>
      <c r="K9" s="26"/>
    </row>
    <row r="10" spans="1:11" ht="15.75">
      <c r="A10" s="12" t="s">
        <v>13</v>
      </c>
      <c r="B10" s="4" t="s">
        <v>16</v>
      </c>
      <c r="C10" s="1">
        <v>10</v>
      </c>
      <c r="D10" s="1">
        <v>1.2</v>
      </c>
      <c r="E10" s="1">
        <f t="shared" si="0"/>
        <v>12</v>
      </c>
      <c r="F10" s="1">
        <f>E10+E10*15/100</f>
        <v>13.8</v>
      </c>
      <c r="H10" s="22">
        <v>1</v>
      </c>
      <c r="I10" s="22">
        <f>C10*H10</f>
        <v>10</v>
      </c>
      <c r="J10" s="28">
        <f>0.3*I10</f>
        <v>3</v>
      </c>
      <c r="K10" s="26"/>
    </row>
    <row r="11" spans="1:14" ht="15.75">
      <c r="A11" s="12" t="s">
        <v>13</v>
      </c>
      <c r="B11" s="4" t="s">
        <v>17</v>
      </c>
      <c r="C11" s="1">
        <v>3</v>
      </c>
      <c r="D11" s="1">
        <v>40</v>
      </c>
      <c r="E11" s="1">
        <f t="shared" si="0"/>
        <v>120</v>
      </c>
      <c r="F11" s="1">
        <f>E11+E11*15/100</f>
        <v>138</v>
      </c>
      <c r="G11" s="15">
        <f>SUM(F7:F11)</f>
        <v>318.55</v>
      </c>
      <c r="H11" s="22">
        <v>2</v>
      </c>
      <c r="I11" s="22">
        <f>C11*H11</f>
        <v>6</v>
      </c>
      <c r="J11" s="28">
        <f>0.3*I11</f>
        <v>1.7999999999999998</v>
      </c>
      <c r="K11" s="26">
        <f>SUM(J7:J11)</f>
        <v>35.4</v>
      </c>
      <c r="L11" s="25">
        <f>G11+K11</f>
        <v>353.95</v>
      </c>
      <c r="N11" s="36">
        <f>L11-M11</f>
        <v>353.95</v>
      </c>
    </row>
    <row r="12" spans="1:11" ht="15.75">
      <c r="A12" s="12"/>
      <c r="B12" s="4"/>
      <c r="E12" s="1">
        <f t="shared" si="0"/>
        <v>0</v>
      </c>
      <c r="J12" s="26"/>
      <c r="K12" s="26"/>
    </row>
    <row r="13" spans="1:14" ht="15.75">
      <c r="A13" s="12" t="s">
        <v>18</v>
      </c>
      <c r="B13" s="4" t="s">
        <v>19</v>
      </c>
      <c r="C13" s="1">
        <v>2</v>
      </c>
      <c r="D13" s="1">
        <v>30</v>
      </c>
      <c r="E13" s="1">
        <f t="shared" si="0"/>
        <v>60</v>
      </c>
      <c r="F13" s="1">
        <f>E13+E13*15/100</f>
        <v>69</v>
      </c>
      <c r="G13" s="15">
        <f>SUM(F13)</f>
        <v>69</v>
      </c>
      <c r="H13" s="22">
        <v>2</v>
      </c>
      <c r="I13" s="22">
        <f>C13*H13</f>
        <v>4</v>
      </c>
      <c r="J13" s="28">
        <f>0.3*I13</f>
        <v>1.2</v>
      </c>
      <c r="K13" s="26">
        <f>SUM(J13)</f>
        <v>1.2</v>
      </c>
      <c r="L13" s="25">
        <f>G13+K13</f>
        <v>70.2</v>
      </c>
      <c r="N13" s="36">
        <f>L13-M13</f>
        <v>70.2</v>
      </c>
    </row>
    <row r="14" spans="1:11" ht="15.75">
      <c r="A14" s="12"/>
      <c r="B14" s="4"/>
      <c r="E14" s="1">
        <f t="shared" si="0"/>
        <v>0</v>
      </c>
      <c r="J14" s="26"/>
      <c r="K14" s="26"/>
    </row>
    <row r="15" spans="1:14" ht="15.75">
      <c r="A15" s="12" t="s">
        <v>20</v>
      </c>
      <c r="B15" s="4" t="s">
        <v>21</v>
      </c>
      <c r="C15" s="1">
        <v>20</v>
      </c>
      <c r="D15" s="1">
        <v>5.5</v>
      </c>
      <c r="E15" s="1">
        <f t="shared" si="0"/>
        <v>110</v>
      </c>
      <c r="F15" s="1">
        <f>E15+E15*15/100</f>
        <v>126.5</v>
      </c>
      <c r="G15" s="15">
        <f>SUM(F15)</f>
        <v>126.5</v>
      </c>
      <c r="H15" s="22">
        <v>1</v>
      </c>
      <c r="I15" s="22">
        <f>C15*H15</f>
        <v>20</v>
      </c>
      <c r="J15" s="28">
        <f>0.3*I15</f>
        <v>6</v>
      </c>
      <c r="K15" s="26">
        <f>SUM(J15)</f>
        <v>6</v>
      </c>
      <c r="L15" s="25">
        <f>G15+K15</f>
        <v>132.5</v>
      </c>
      <c r="N15" s="36">
        <f>L15-M15</f>
        <v>132.5</v>
      </c>
    </row>
    <row r="16" spans="1:11" ht="15.75">
      <c r="A16" s="12"/>
      <c r="B16" s="4"/>
      <c r="E16" s="1">
        <f t="shared" si="0"/>
        <v>0</v>
      </c>
      <c r="J16" s="26"/>
      <c r="K16" s="26"/>
    </row>
    <row r="17" spans="1:11" ht="15.75">
      <c r="A17" s="12" t="s">
        <v>22</v>
      </c>
      <c r="B17" s="4" t="s">
        <v>9</v>
      </c>
      <c r="C17" s="1">
        <v>1</v>
      </c>
      <c r="D17" s="1">
        <v>50</v>
      </c>
      <c r="E17" s="1">
        <f t="shared" si="0"/>
        <v>50</v>
      </c>
      <c r="F17" s="1">
        <f>E17+E17*15/100</f>
        <v>57.5</v>
      </c>
      <c r="H17" s="22">
        <v>2</v>
      </c>
      <c r="I17" s="22">
        <f>C17*H17</f>
        <v>2</v>
      </c>
      <c r="J17" s="28">
        <f>0.3*I17</f>
        <v>0.6</v>
      </c>
      <c r="K17" s="26"/>
    </row>
    <row r="18" spans="1:11" ht="15.75">
      <c r="A18" s="12" t="s">
        <v>22</v>
      </c>
      <c r="B18" s="4" t="s">
        <v>8</v>
      </c>
      <c r="C18" s="1">
        <v>1</v>
      </c>
      <c r="D18" s="1">
        <v>30</v>
      </c>
      <c r="E18" s="1">
        <f t="shared" si="0"/>
        <v>30</v>
      </c>
      <c r="F18" s="1">
        <f>E18+E18*15/100</f>
        <v>34.5</v>
      </c>
      <c r="H18" s="22">
        <v>2</v>
      </c>
      <c r="I18" s="22">
        <f>C18*H18</f>
        <v>2</v>
      </c>
      <c r="J18" s="28">
        <f>0.3*I18</f>
        <v>0.6</v>
      </c>
      <c r="K18" s="26"/>
    </row>
    <row r="19" spans="1:14" ht="15.75">
      <c r="A19" s="12" t="s">
        <v>22</v>
      </c>
      <c r="B19" s="4" t="s">
        <v>17</v>
      </c>
      <c r="C19" s="1">
        <v>2</v>
      </c>
      <c r="D19" s="1">
        <v>40</v>
      </c>
      <c r="E19" s="1">
        <f t="shared" si="0"/>
        <v>80</v>
      </c>
      <c r="F19" s="1">
        <f>E19+E19*15/100</f>
        <v>92</v>
      </c>
      <c r="G19" s="15">
        <f>SUM(F17:F19)</f>
        <v>184</v>
      </c>
      <c r="H19" s="22">
        <v>2</v>
      </c>
      <c r="I19" s="22">
        <f>C19*H19</f>
        <v>4</v>
      </c>
      <c r="J19" s="28">
        <f>0.3*I19</f>
        <v>1.2</v>
      </c>
      <c r="K19" s="26">
        <f>SUM(J17:J19)</f>
        <v>2.4</v>
      </c>
      <c r="L19" s="25">
        <f>G19+K19</f>
        <v>186.4</v>
      </c>
      <c r="N19" s="36">
        <f>L19-M19</f>
        <v>186.4</v>
      </c>
    </row>
    <row r="20" spans="1:11" ht="15.75">
      <c r="A20" s="12"/>
      <c r="B20" s="4"/>
      <c r="E20" s="1">
        <f t="shared" si="0"/>
        <v>0</v>
      </c>
      <c r="J20" s="26"/>
      <c r="K20" s="26"/>
    </row>
    <row r="21" spans="1:14" ht="15.75">
      <c r="A21" s="12" t="s">
        <v>23</v>
      </c>
      <c r="B21" s="4" t="s">
        <v>17</v>
      </c>
      <c r="C21" s="1">
        <v>1</v>
      </c>
      <c r="D21" s="1">
        <v>40</v>
      </c>
      <c r="E21" s="1">
        <f t="shared" si="0"/>
        <v>40</v>
      </c>
      <c r="F21" s="1">
        <f>E21+E21*15/100</f>
        <v>46</v>
      </c>
      <c r="G21" s="15">
        <f>SUM(F21)</f>
        <v>46</v>
      </c>
      <c r="H21" s="22">
        <v>2</v>
      </c>
      <c r="I21" s="22">
        <f>C21*H21</f>
        <v>2</v>
      </c>
      <c r="J21" s="28">
        <f>0.3*I21</f>
        <v>0.6</v>
      </c>
      <c r="K21" s="26">
        <f>SUM(J21)</f>
        <v>0.6</v>
      </c>
      <c r="L21" s="25">
        <f>G21+G23+K21</f>
        <v>196.4</v>
      </c>
      <c r="N21" s="36">
        <f>L21-M21</f>
        <v>196.4</v>
      </c>
    </row>
    <row r="22" spans="1:11" ht="15.75">
      <c r="A22" s="12" t="s">
        <v>23</v>
      </c>
      <c r="B22" s="33" t="s">
        <v>626</v>
      </c>
      <c r="C22" s="34">
        <v>2</v>
      </c>
      <c r="D22" s="34">
        <v>57.9</v>
      </c>
      <c r="E22" s="31">
        <f t="shared" si="0"/>
        <v>115.8</v>
      </c>
      <c r="F22" s="31"/>
      <c r="G22" s="32"/>
      <c r="J22" s="26"/>
      <c r="K22" s="26"/>
    </row>
    <row r="23" spans="1:11" ht="15.75">
      <c r="A23" s="12" t="s">
        <v>23</v>
      </c>
      <c r="B23" s="33" t="s">
        <v>624</v>
      </c>
      <c r="C23" s="34">
        <v>20</v>
      </c>
      <c r="D23" s="34">
        <v>1.7</v>
      </c>
      <c r="E23" s="31">
        <f t="shared" si="0"/>
        <v>34</v>
      </c>
      <c r="F23" s="31"/>
      <c r="G23" s="32">
        <f>SUM(E22:E23)</f>
        <v>149.8</v>
      </c>
      <c r="J23" s="26"/>
      <c r="K23" s="26"/>
    </row>
    <row r="24" spans="1:11" ht="15.75">
      <c r="A24" s="12"/>
      <c r="B24" s="4"/>
      <c r="E24" s="1">
        <f t="shared" si="0"/>
        <v>0</v>
      </c>
      <c r="J24" s="26"/>
      <c r="K24" s="26"/>
    </row>
    <row r="25" spans="1:11" ht="15.75">
      <c r="A25" s="12" t="s">
        <v>24</v>
      </c>
      <c r="B25" s="4" t="s">
        <v>17</v>
      </c>
      <c r="C25" s="1">
        <v>1</v>
      </c>
      <c r="D25" s="1">
        <v>40</v>
      </c>
      <c r="E25" s="1">
        <f t="shared" si="0"/>
        <v>40</v>
      </c>
      <c r="F25" s="1">
        <f>E25+E25*15/100</f>
        <v>46</v>
      </c>
      <c r="H25" s="22">
        <v>2</v>
      </c>
      <c r="I25" s="22">
        <f>C25*H25</f>
        <v>2</v>
      </c>
      <c r="J25" s="28">
        <f>0.3*I25</f>
        <v>0.6</v>
      </c>
      <c r="K25" s="26"/>
    </row>
    <row r="26" spans="1:11" ht="15.75">
      <c r="A26" s="12" t="s">
        <v>24</v>
      </c>
      <c r="B26" s="4" t="s">
        <v>9</v>
      </c>
      <c r="C26" s="1">
        <v>1</v>
      </c>
      <c r="D26" s="1">
        <v>50</v>
      </c>
      <c r="E26" s="1">
        <f t="shared" si="0"/>
        <v>50</v>
      </c>
      <c r="F26" s="1">
        <f>E26+E26*15/100</f>
        <v>57.5</v>
      </c>
      <c r="H26" s="22">
        <v>2</v>
      </c>
      <c r="I26" s="22">
        <f>C26*H26</f>
        <v>2</v>
      </c>
      <c r="J26" s="28">
        <f>0.3*I26</f>
        <v>0.6</v>
      </c>
      <c r="K26" s="26"/>
    </row>
    <row r="27" spans="1:11" ht="15.75">
      <c r="A27" s="12" t="s">
        <v>24</v>
      </c>
      <c r="B27" s="4" t="s">
        <v>10</v>
      </c>
      <c r="C27" s="1">
        <v>1</v>
      </c>
      <c r="D27" s="1">
        <v>75</v>
      </c>
      <c r="E27" s="1">
        <f t="shared" si="0"/>
        <v>75</v>
      </c>
      <c r="F27" s="1">
        <f>E27+E27*15/100</f>
        <v>86.25</v>
      </c>
      <c r="H27" s="22">
        <v>2</v>
      </c>
      <c r="I27" s="22">
        <f>C27*H27</f>
        <v>2</v>
      </c>
      <c r="J27" s="28">
        <f>0.3*I27</f>
        <v>0.6</v>
      </c>
      <c r="K27" s="26"/>
    </row>
    <row r="28" spans="1:11" ht="15.75">
      <c r="A28" s="12" t="s">
        <v>24</v>
      </c>
      <c r="B28" s="4" t="s">
        <v>25</v>
      </c>
      <c r="C28" s="1">
        <v>20</v>
      </c>
      <c r="D28" s="1">
        <v>0.8</v>
      </c>
      <c r="E28" s="1">
        <f t="shared" si="0"/>
        <v>16</v>
      </c>
      <c r="F28" s="1">
        <f>E28+E28*15/100</f>
        <v>18.4</v>
      </c>
      <c r="H28" s="22">
        <v>0.5</v>
      </c>
      <c r="I28" s="22">
        <f>C28*H28</f>
        <v>10</v>
      </c>
      <c r="J28" s="28">
        <f>0.3*I28</f>
        <v>3</v>
      </c>
      <c r="K28" s="26"/>
    </row>
    <row r="29" spans="1:14" ht="15.75">
      <c r="A29" s="12" t="s">
        <v>24</v>
      </c>
      <c r="B29" s="4" t="s">
        <v>12</v>
      </c>
      <c r="C29" s="1">
        <v>20</v>
      </c>
      <c r="D29" s="1">
        <v>1.4</v>
      </c>
      <c r="E29" s="1">
        <f t="shared" si="0"/>
        <v>28</v>
      </c>
      <c r="F29" s="1">
        <f>E29+E29*15/100</f>
        <v>32.2</v>
      </c>
      <c r="G29" s="15">
        <f>SUM(F25:F29)</f>
        <v>240.35000000000002</v>
      </c>
      <c r="H29" s="22">
        <v>0.5</v>
      </c>
      <c r="I29" s="22">
        <f>C29*H29</f>
        <v>10</v>
      </c>
      <c r="J29" s="28">
        <f>0.3*I29</f>
        <v>3</v>
      </c>
      <c r="K29" s="26">
        <f>SUM(J25:J29)</f>
        <v>7.8</v>
      </c>
      <c r="L29" s="25">
        <f>G29+K29</f>
        <v>248.15000000000003</v>
      </c>
      <c r="N29" s="36">
        <f>L29-M29</f>
        <v>248.15000000000003</v>
      </c>
    </row>
    <row r="30" spans="1:11" ht="15.75">
      <c r="A30" s="12"/>
      <c r="B30" s="4"/>
      <c r="E30" s="1">
        <f t="shared" si="0"/>
        <v>0</v>
      </c>
      <c r="J30" s="26"/>
      <c r="K30" s="26"/>
    </row>
    <row r="31" spans="1:11" ht="15.75">
      <c r="A31" s="12" t="s">
        <v>26</v>
      </c>
      <c r="B31" s="4" t="s">
        <v>8</v>
      </c>
      <c r="C31" s="1">
        <v>2</v>
      </c>
      <c r="D31" s="1">
        <v>30</v>
      </c>
      <c r="E31" s="1">
        <f t="shared" si="0"/>
        <v>60</v>
      </c>
      <c r="F31" s="1">
        <f>E31+E31*15/100</f>
        <v>69</v>
      </c>
      <c r="H31" s="22">
        <v>2</v>
      </c>
      <c r="I31" s="22">
        <f>C31*H31</f>
        <v>4</v>
      </c>
      <c r="J31" s="28">
        <f>0.3*I31</f>
        <v>1.2</v>
      </c>
      <c r="K31" s="26"/>
    </row>
    <row r="32" spans="1:11" ht="15.75">
      <c r="A32" s="12" t="s">
        <v>26</v>
      </c>
      <c r="B32" s="4" t="s">
        <v>17</v>
      </c>
      <c r="C32" s="1">
        <v>1</v>
      </c>
      <c r="D32" s="1">
        <v>40</v>
      </c>
      <c r="E32" s="1">
        <f t="shared" si="0"/>
        <v>40</v>
      </c>
      <c r="F32" s="1">
        <f>E32+E32*15/100</f>
        <v>46</v>
      </c>
      <c r="H32" s="22">
        <v>2</v>
      </c>
      <c r="I32" s="22">
        <f>C32*H32</f>
        <v>2</v>
      </c>
      <c r="J32" s="28">
        <f>0.3*I32</f>
        <v>0.6</v>
      </c>
      <c r="K32" s="26"/>
    </row>
    <row r="33" spans="1:11" ht="15.75">
      <c r="A33" s="12" t="s">
        <v>26</v>
      </c>
      <c r="B33" s="4" t="s">
        <v>9</v>
      </c>
      <c r="C33" s="1">
        <v>1</v>
      </c>
      <c r="D33" s="1">
        <v>50</v>
      </c>
      <c r="E33" s="1">
        <f t="shared" si="0"/>
        <v>50</v>
      </c>
      <c r="F33" s="1">
        <f>E33+E33*15/100</f>
        <v>57.5</v>
      </c>
      <c r="H33" s="22">
        <v>2</v>
      </c>
      <c r="I33" s="22">
        <f>C33*H33</f>
        <v>2</v>
      </c>
      <c r="J33" s="28">
        <f>0.3*I33</f>
        <v>0.6</v>
      </c>
      <c r="K33" s="26"/>
    </row>
    <row r="34" spans="1:14" ht="15.75">
      <c r="A34" s="12" t="s">
        <v>26</v>
      </c>
      <c r="B34" s="4" t="s">
        <v>12</v>
      </c>
      <c r="C34" s="1">
        <v>20</v>
      </c>
      <c r="D34" s="1">
        <v>1.4</v>
      </c>
      <c r="E34" s="1">
        <f t="shared" si="0"/>
        <v>28</v>
      </c>
      <c r="F34" s="1">
        <f>E34+E34*15/100</f>
        <v>32.2</v>
      </c>
      <c r="G34" s="15">
        <f>SUM(F31:F34)</f>
        <v>204.7</v>
      </c>
      <c r="H34" s="22">
        <v>0.5</v>
      </c>
      <c r="I34" s="22">
        <f>C34*H34</f>
        <v>10</v>
      </c>
      <c r="J34" s="28">
        <f>0.3*I34</f>
        <v>3</v>
      </c>
      <c r="K34" s="26">
        <f>SUM(J31:J34)</f>
        <v>5.4</v>
      </c>
      <c r="L34" s="25">
        <f>G34+K34</f>
        <v>210.1</v>
      </c>
      <c r="N34" s="36">
        <f>L34-M34</f>
        <v>210.1</v>
      </c>
    </row>
    <row r="35" spans="1:11" ht="15.75">
      <c r="A35" s="12"/>
      <c r="B35" s="4"/>
      <c r="E35" s="1">
        <f t="shared" si="0"/>
        <v>0</v>
      </c>
      <c r="J35" s="26"/>
      <c r="K35" s="26"/>
    </row>
    <row r="36" spans="1:11" ht="15.75">
      <c r="A36" s="12" t="s">
        <v>27</v>
      </c>
      <c r="B36" s="4" t="s">
        <v>19</v>
      </c>
      <c r="C36" s="1">
        <v>1</v>
      </c>
      <c r="D36" s="1">
        <v>30</v>
      </c>
      <c r="E36" s="1">
        <f t="shared" si="0"/>
        <v>30</v>
      </c>
      <c r="F36" s="1">
        <f aca="true" t="shared" si="1" ref="F36:F42">E36+E36*15/100</f>
        <v>34.5</v>
      </c>
      <c r="H36" s="22">
        <v>2</v>
      </c>
      <c r="I36" s="22">
        <f aca="true" t="shared" si="2" ref="I36:I42">C36*H36</f>
        <v>2</v>
      </c>
      <c r="J36" s="28">
        <f aca="true" t="shared" si="3" ref="J36:J42">0.3*I36</f>
        <v>0.6</v>
      </c>
      <c r="K36" s="26"/>
    </row>
    <row r="37" spans="1:11" ht="15.75">
      <c r="A37" s="12" t="s">
        <v>28</v>
      </c>
      <c r="B37" s="4" t="s">
        <v>11</v>
      </c>
      <c r="C37" s="1">
        <v>1</v>
      </c>
      <c r="D37" s="1">
        <v>200</v>
      </c>
      <c r="E37" s="1">
        <f t="shared" si="0"/>
        <v>200</v>
      </c>
      <c r="F37" s="1">
        <f t="shared" si="1"/>
        <v>230</v>
      </c>
      <c r="H37" s="22">
        <v>15</v>
      </c>
      <c r="I37" s="22">
        <f t="shared" si="2"/>
        <v>15</v>
      </c>
      <c r="J37" s="28">
        <f t="shared" si="3"/>
        <v>4.5</v>
      </c>
      <c r="K37" s="26"/>
    </row>
    <row r="38" spans="1:11" ht="15.75">
      <c r="A38" s="12" t="s">
        <v>27</v>
      </c>
      <c r="B38" s="4" t="s">
        <v>622</v>
      </c>
      <c r="C38" s="1">
        <v>10</v>
      </c>
      <c r="D38" s="1">
        <v>6.5</v>
      </c>
      <c r="E38" s="1">
        <f t="shared" si="0"/>
        <v>65</v>
      </c>
      <c r="F38" s="1">
        <f t="shared" si="1"/>
        <v>74.75</v>
      </c>
      <c r="H38" s="22">
        <v>5</v>
      </c>
      <c r="I38" s="22">
        <f t="shared" si="2"/>
        <v>50</v>
      </c>
      <c r="J38" s="28">
        <f t="shared" si="3"/>
        <v>15</v>
      </c>
      <c r="K38" s="26"/>
    </row>
    <row r="39" spans="1:11" ht="15.75">
      <c r="A39" s="12" t="s">
        <v>28</v>
      </c>
      <c r="B39" s="4" t="s">
        <v>29</v>
      </c>
      <c r="C39" s="1">
        <v>100</v>
      </c>
      <c r="D39" s="1">
        <v>0.7</v>
      </c>
      <c r="E39" s="1">
        <f t="shared" si="0"/>
        <v>70</v>
      </c>
      <c r="F39" s="1">
        <f t="shared" si="1"/>
        <v>80.5</v>
      </c>
      <c r="H39" s="22">
        <v>0.3</v>
      </c>
      <c r="I39" s="22">
        <f t="shared" si="2"/>
        <v>30</v>
      </c>
      <c r="J39" s="28">
        <f t="shared" si="3"/>
        <v>9</v>
      </c>
      <c r="K39" s="26"/>
    </row>
    <row r="40" spans="1:11" ht="15.75">
      <c r="A40" s="12" t="s">
        <v>27</v>
      </c>
      <c r="B40" s="4" t="s">
        <v>17</v>
      </c>
      <c r="C40" s="1">
        <v>2</v>
      </c>
      <c r="D40" s="1">
        <v>40</v>
      </c>
      <c r="E40" s="1">
        <f t="shared" si="0"/>
        <v>80</v>
      </c>
      <c r="F40" s="1">
        <f t="shared" si="1"/>
        <v>92</v>
      </c>
      <c r="H40" s="22">
        <v>2</v>
      </c>
      <c r="I40" s="22">
        <f t="shared" si="2"/>
        <v>4</v>
      </c>
      <c r="J40" s="28">
        <f t="shared" si="3"/>
        <v>1.2</v>
      </c>
      <c r="K40" s="26"/>
    </row>
    <row r="41" spans="1:11" ht="15.75">
      <c r="A41" s="12" t="s">
        <v>28</v>
      </c>
      <c r="B41" s="4" t="s">
        <v>16</v>
      </c>
      <c r="C41" s="1">
        <v>30</v>
      </c>
      <c r="D41" s="1">
        <v>1.2</v>
      </c>
      <c r="E41" s="1">
        <f t="shared" si="0"/>
        <v>36</v>
      </c>
      <c r="F41" s="1">
        <f t="shared" si="1"/>
        <v>41.4</v>
      </c>
      <c r="H41" s="22">
        <v>1</v>
      </c>
      <c r="I41" s="22">
        <f t="shared" si="2"/>
        <v>30</v>
      </c>
      <c r="J41" s="28">
        <f t="shared" si="3"/>
        <v>9</v>
      </c>
      <c r="K41" s="26"/>
    </row>
    <row r="42" spans="1:14" ht="15.75">
      <c r="A42" s="12" t="s">
        <v>27</v>
      </c>
      <c r="B42" s="4" t="s">
        <v>30</v>
      </c>
      <c r="C42" s="1">
        <v>4</v>
      </c>
      <c r="D42" s="1">
        <v>10</v>
      </c>
      <c r="E42" s="1">
        <f t="shared" si="0"/>
        <v>40</v>
      </c>
      <c r="F42" s="1">
        <f t="shared" si="1"/>
        <v>46</v>
      </c>
      <c r="G42" s="15">
        <f>SUM(F36:F42)</f>
        <v>599.15</v>
      </c>
      <c r="H42" s="22">
        <v>2</v>
      </c>
      <c r="I42" s="22">
        <f t="shared" si="2"/>
        <v>8</v>
      </c>
      <c r="J42" s="28">
        <f t="shared" si="3"/>
        <v>2.4</v>
      </c>
      <c r="K42" s="26">
        <f>SUM(J36:J42)</f>
        <v>41.699999999999996</v>
      </c>
      <c r="L42" s="25">
        <f>G42+K42</f>
        <v>640.85</v>
      </c>
      <c r="N42" s="36">
        <f>L42-M42</f>
        <v>640.85</v>
      </c>
    </row>
    <row r="43" spans="1:11" ht="15.75">
      <c r="A43" s="12"/>
      <c r="B43" s="4"/>
      <c r="E43" s="1">
        <f t="shared" si="0"/>
        <v>0</v>
      </c>
      <c r="J43" s="26"/>
      <c r="K43" s="26"/>
    </row>
    <row r="44" spans="1:11" ht="15.75">
      <c r="A44" s="12" t="s">
        <v>31</v>
      </c>
      <c r="B44" s="4" t="s">
        <v>8</v>
      </c>
      <c r="C44" s="1">
        <v>1</v>
      </c>
      <c r="D44" s="1">
        <v>30</v>
      </c>
      <c r="E44" s="1">
        <f t="shared" si="0"/>
        <v>30</v>
      </c>
      <c r="F44" s="1">
        <f>E44+E44*15/100</f>
        <v>34.5</v>
      </c>
      <c r="H44" s="22">
        <v>2</v>
      </c>
      <c r="I44" s="22">
        <f>C44*H44</f>
        <v>2</v>
      </c>
      <c r="J44" s="28">
        <f>0.3*I44</f>
        <v>0.6</v>
      </c>
      <c r="K44" s="26"/>
    </row>
    <row r="45" spans="1:11" ht="15.75">
      <c r="A45" s="12" t="s">
        <v>31</v>
      </c>
      <c r="B45" s="4" t="s">
        <v>17</v>
      </c>
      <c r="C45" s="1">
        <v>1</v>
      </c>
      <c r="D45" s="1">
        <v>40</v>
      </c>
      <c r="E45" s="1">
        <f t="shared" si="0"/>
        <v>40</v>
      </c>
      <c r="F45" s="1">
        <f>E45+E45*15/100</f>
        <v>46</v>
      </c>
      <c r="H45" s="22">
        <v>2</v>
      </c>
      <c r="I45" s="22">
        <f>C45*H45</f>
        <v>2</v>
      </c>
      <c r="J45" s="28">
        <f>0.3*I45</f>
        <v>0.6</v>
      </c>
      <c r="K45" s="26"/>
    </row>
    <row r="46" spans="1:14" ht="15.75">
      <c r="A46" s="12" t="s">
        <v>31</v>
      </c>
      <c r="B46" s="4" t="s">
        <v>9</v>
      </c>
      <c r="C46" s="1">
        <v>1</v>
      </c>
      <c r="D46" s="1">
        <v>50</v>
      </c>
      <c r="E46" s="1">
        <f t="shared" si="0"/>
        <v>50</v>
      </c>
      <c r="F46" s="1">
        <f>E46+E46*15/100</f>
        <v>57.5</v>
      </c>
      <c r="G46" s="15">
        <f>SUM(F44:F46)</f>
        <v>138</v>
      </c>
      <c r="H46" s="22">
        <v>2</v>
      </c>
      <c r="I46" s="22">
        <f>C46*H46</f>
        <v>2</v>
      </c>
      <c r="J46" s="28">
        <f>0.3*I46</f>
        <v>0.6</v>
      </c>
      <c r="K46" s="26">
        <f>SUM(J44:J46)</f>
        <v>1.7999999999999998</v>
      </c>
      <c r="L46" s="25">
        <f>G46+K46</f>
        <v>139.8</v>
      </c>
      <c r="N46" s="36">
        <f>L46-M46</f>
        <v>139.8</v>
      </c>
    </row>
    <row r="47" spans="1:11" ht="15.75">
      <c r="A47" s="12"/>
      <c r="B47" s="4"/>
      <c r="E47" s="1">
        <f t="shared" si="0"/>
        <v>0</v>
      </c>
      <c r="J47" s="26"/>
      <c r="K47" s="26"/>
    </row>
    <row r="48" spans="1:11" ht="15.75">
      <c r="A48" s="12" t="s">
        <v>32</v>
      </c>
      <c r="B48" s="4" t="s">
        <v>33</v>
      </c>
      <c r="C48" s="1">
        <v>1</v>
      </c>
      <c r="D48" s="1">
        <v>250</v>
      </c>
      <c r="E48" s="1">
        <f t="shared" si="0"/>
        <v>250</v>
      </c>
      <c r="F48" s="1">
        <f aca="true" t="shared" si="4" ref="F48:F53">E48+E48*15/100</f>
        <v>287.5</v>
      </c>
      <c r="H48" s="22">
        <v>20</v>
      </c>
      <c r="I48" s="22">
        <f aca="true" t="shared" si="5" ref="I48:I53">C48*H48</f>
        <v>20</v>
      </c>
      <c r="J48" s="28">
        <f aca="true" t="shared" si="6" ref="J48:J53">0.3*I48</f>
        <v>6</v>
      </c>
      <c r="K48" s="26"/>
    </row>
    <row r="49" spans="1:11" ht="15.75">
      <c r="A49" s="12" t="s">
        <v>32</v>
      </c>
      <c r="B49" s="4" t="s">
        <v>10</v>
      </c>
      <c r="C49" s="1">
        <v>1</v>
      </c>
      <c r="D49" s="1">
        <v>75</v>
      </c>
      <c r="E49" s="1">
        <f t="shared" si="0"/>
        <v>75</v>
      </c>
      <c r="F49" s="1">
        <f t="shared" si="4"/>
        <v>86.25</v>
      </c>
      <c r="H49" s="22">
        <v>2</v>
      </c>
      <c r="I49" s="22">
        <f t="shared" si="5"/>
        <v>2</v>
      </c>
      <c r="J49" s="28">
        <f t="shared" si="6"/>
        <v>0.6</v>
      </c>
      <c r="K49" s="26"/>
    </row>
    <row r="50" spans="1:11" ht="15.75">
      <c r="A50" s="12" t="s">
        <v>32</v>
      </c>
      <c r="B50" s="4" t="s">
        <v>34</v>
      </c>
      <c r="C50" s="1">
        <v>1</v>
      </c>
      <c r="D50" s="1">
        <v>200</v>
      </c>
      <c r="E50" s="1">
        <f t="shared" si="0"/>
        <v>200</v>
      </c>
      <c r="F50" s="1">
        <f t="shared" si="4"/>
        <v>230</v>
      </c>
      <c r="H50" s="22">
        <v>16</v>
      </c>
      <c r="I50" s="22">
        <f t="shared" si="5"/>
        <v>16</v>
      </c>
      <c r="J50" s="28">
        <f t="shared" si="6"/>
        <v>4.8</v>
      </c>
      <c r="K50" s="26"/>
    </row>
    <row r="51" spans="1:11" ht="15.75">
      <c r="A51" s="12" t="s">
        <v>32</v>
      </c>
      <c r="B51" s="4" t="s">
        <v>17</v>
      </c>
      <c r="C51" s="1">
        <v>2</v>
      </c>
      <c r="D51" s="1">
        <v>40</v>
      </c>
      <c r="E51" s="1">
        <f t="shared" si="0"/>
        <v>80</v>
      </c>
      <c r="F51" s="1">
        <f t="shared" si="4"/>
        <v>92</v>
      </c>
      <c r="H51" s="22">
        <v>2</v>
      </c>
      <c r="I51" s="22">
        <f t="shared" si="5"/>
        <v>4</v>
      </c>
      <c r="J51" s="28">
        <f t="shared" si="6"/>
        <v>1.2</v>
      </c>
      <c r="K51" s="26"/>
    </row>
    <row r="52" spans="1:11" ht="15.75">
      <c r="A52" s="12" t="s">
        <v>32</v>
      </c>
      <c r="B52" s="4" t="s">
        <v>30</v>
      </c>
      <c r="C52" s="1">
        <v>5</v>
      </c>
      <c r="D52" s="1">
        <v>10</v>
      </c>
      <c r="E52" s="1">
        <f t="shared" si="0"/>
        <v>50</v>
      </c>
      <c r="F52" s="1">
        <f t="shared" si="4"/>
        <v>57.5</v>
      </c>
      <c r="H52" s="22">
        <v>2</v>
      </c>
      <c r="I52" s="22">
        <f t="shared" si="5"/>
        <v>10</v>
      </c>
      <c r="J52" s="28">
        <f t="shared" si="6"/>
        <v>3</v>
      </c>
      <c r="K52" s="26"/>
    </row>
    <row r="53" spans="1:14" ht="15.75">
      <c r="A53" s="12" t="s">
        <v>35</v>
      </c>
      <c r="B53" s="4" t="s">
        <v>25</v>
      </c>
      <c r="C53" s="1">
        <v>70</v>
      </c>
      <c r="D53" s="1">
        <v>0.8</v>
      </c>
      <c r="E53" s="1">
        <f t="shared" si="0"/>
        <v>56</v>
      </c>
      <c r="F53" s="1">
        <f t="shared" si="4"/>
        <v>64.4</v>
      </c>
      <c r="G53" s="15">
        <f>SUM(F48:F53)</f>
        <v>817.65</v>
      </c>
      <c r="H53" s="22">
        <v>0.5</v>
      </c>
      <c r="I53" s="22">
        <f t="shared" si="5"/>
        <v>35</v>
      </c>
      <c r="J53" s="28">
        <f t="shared" si="6"/>
        <v>10.5</v>
      </c>
      <c r="K53" s="26">
        <f>SUM(J48:J53)</f>
        <v>26.099999999999998</v>
      </c>
      <c r="L53" s="25">
        <f>G53+K53</f>
        <v>843.75</v>
      </c>
      <c r="N53" s="36">
        <f>L53-M53</f>
        <v>843.75</v>
      </c>
    </row>
    <row r="54" spans="1:11" ht="15.75">
      <c r="A54" s="12"/>
      <c r="B54" s="4"/>
      <c r="E54" s="1">
        <f t="shared" si="0"/>
        <v>0</v>
      </c>
      <c r="J54" s="26"/>
      <c r="K54" s="26"/>
    </row>
    <row r="55" spans="1:11" ht="15.75">
      <c r="A55" s="12" t="s">
        <v>36</v>
      </c>
      <c r="B55" s="4" t="s">
        <v>17</v>
      </c>
      <c r="C55" s="1">
        <v>1</v>
      </c>
      <c r="D55" s="1">
        <v>40</v>
      </c>
      <c r="E55" s="1">
        <f t="shared" si="0"/>
        <v>40</v>
      </c>
      <c r="F55" s="1">
        <f>E55+E55*15/100</f>
        <v>46</v>
      </c>
      <c r="H55" s="22">
        <v>2</v>
      </c>
      <c r="I55" s="22">
        <f>C55*H55</f>
        <v>2</v>
      </c>
      <c r="J55" s="28">
        <f>0.3*I55</f>
        <v>0.6</v>
      </c>
      <c r="K55" s="26"/>
    </row>
    <row r="56" spans="1:14" ht="15.75">
      <c r="A56" s="12" t="s">
        <v>36</v>
      </c>
      <c r="B56" s="4" t="s">
        <v>10</v>
      </c>
      <c r="C56" s="1">
        <v>1</v>
      </c>
      <c r="D56" s="1">
        <v>75</v>
      </c>
      <c r="E56" s="1">
        <f t="shared" si="0"/>
        <v>75</v>
      </c>
      <c r="F56" s="1">
        <f>E56+E56*15/100</f>
        <v>86.25</v>
      </c>
      <c r="G56" s="15">
        <f>SUM(F55:F56)</f>
        <v>132.25</v>
      </c>
      <c r="H56" s="22">
        <v>2</v>
      </c>
      <c r="I56" s="22">
        <f>C56*H56</f>
        <v>2</v>
      </c>
      <c r="J56" s="28">
        <f>0.3*I56</f>
        <v>0.6</v>
      </c>
      <c r="K56" s="26">
        <f>SUM(J55:J56)</f>
        <v>1.2</v>
      </c>
      <c r="L56" s="25">
        <f>G56+K56</f>
        <v>133.45</v>
      </c>
      <c r="N56" s="36">
        <f>L56-M56</f>
        <v>133.45</v>
      </c>
    </row>
    <row r="57" spans="1:11" ht="15.75">
      <c r="A57" s="12"/>
      <c r="B57" s="4"/>
      <c r="E57" s="1">
        <f t="shared" si="0"/>
        <v>0</v>
      </c>
      <c r="J57" s="26"/>
      <c r="K57" s="26"/>
    </row>
    <row r="58" spans="1:11" ht="15.75">
      <c r="A58" s="12" t="s">
        <v>37</v>
      </c>
      <c r="B58" s="4" t="s">
        <v>8</v>
      </c>
      <c r="C58" s="1">
        <v>1</v>
      </c>
      <c r="D58" s="1">
        <v>30</v>
      </c>
      <c r="E58" s="1">
        <f t="shared" si="0"/>
        <v>30</v>
      </c>
      <c r="F58" s="1">
        <f>E58+E58*15/100</f>
        <v>34.5</v>
      </c>
      <c r="H58" s="22">
        <v>2</v>
      </c>
      <c r="I58" s="22">
        <f>C58*H58</f>
        <v>2</v>
      </c>
      <c r="J58" s="28">
        <f>0.3*I58</f>
        <v>0.6</v>
      </c>
      <c r="K58" s="26"/>
    </row>
    <row r="59" spans="1:14" ht="15.75">
      <c r="A59" s="12" t="s">
        <v>37</v>
      </c>
      <c r="B59" s="4" t="s">
        <v>17</v>
      </c>
      <c r="C59" s="1">
        <v>1</v>
      </c>
      <c r="D59" s="1">
        <v>40</v>
      </c>
      <c r="E59" s="1">
        <f t="shared" si="0"/>
        <v>40</v>
      </c>
      <c r="F59" s="1">
        <f>E59+E59*15/100</f>
        <v>46</v>
      </c>
      <c r="G59" s="15">
        <f>SUM(F58:F59)</f>
        <v>80.5</v>
      </c>
      <c r="H59" s="22">
        <v>2</v>
      </c>
      <c r="I59" s="22">
        <f>C59*H59</f>
        <v>2</v>
      </c>
      <c r="J59" s="28">
        <f>0.3*I59</f>
        <v>0.6</v>
      </c>
      <c r="K59" s="26">
        <f>SUM(J58:J59)</f>
        <v>1.2</v>
      </c>
      <c r="L59" s="25">
        <f>G59+K59</f>
        <v>81.7</v>
      </c>
      <c r="N59" s="36">
        <f>L59-M59</f>
        <v>81.7</v>
      </c>
    </row>
    <row r="60" spans="1:11" ht="15.75">
      <c r="A60" s="12"/>
      <c r="B60" s="4"/>
      <c r="E60" s="1">
        <f t="shared" si="0"/>
        <v>0</v>
      </c>
      <c r="J60" s="26"/>
      <c r="K60" s="26"/>
    </row>
    <row r="61" spans="1:11" ht="15.75">
      <c r="A61" s="12" t="s">
        <v>38</v>
      </c>
      <c r="B61" s="4" t="s">
        <v>621</v>
      </c>
      <c r="C61" s="1">
        <v>10</v>
      </c>
      <c r="D61" s="1">
        <v>5</v>
      </c>
      <c r="E61" s="1">
        <f t="shared" si="0"/>
        <v>50</v>
      </c>
      <c r="F61" s="1">
        <f>E61+E61*15/100</f>
        <v>57.5</v>
      </c>
      <c r="H61" s="22">
        <v>5</v>
      </c>
      <c r="I61" s="22">
        <f>C61*H61</f>
        <v>50</v>
      </c>
      <c r="J61" s="28">
        <f>0.3*I61</f>
        <v>15</v>
      </c>
      <c r="K61" s="26"/>
    </row>
    <row r="62" spans="1:14" ht="15.75">
      <c r="A62" s="12" t="s">
        <v>38</v>
      </c>
      <c r="B62" s="4" t="s">
        <v>25</v>
      </c>
      <c r="C62" s="1">
        <v>30</v>
      </c>
      <c r="D62" s="1">
        <v>0.8</v>
      </c>
      <c r="E62" s="1">
        <f t="shared" si="0"/>
        <v>24</v>
      </c>
      <c r="F62" s="1">
        <f>E62+E62*15/100</f>
        <v>27.6</v>
      </c>
      <c r="G62" s="15">
        <f>SUM(F61:F62)</f>
        <v>85.1</v>
      </c>
      <c r="H62" s="22">
        <v>0.5</v>
      </c>
      <c r="I62" s="22">
        <f>C62*H62</f>
        <v>15</v>
      </c>
      <c r="J62" s="28">
        <f>0.3*I62</f>
        <v>4.5</v>
      </c>
      <c r="K62" s="26">
        <f>SUM(J61:J62)</f>
        <v>19.5</v>
      </c>
      <c r="L62" s="25">
        <f>G62+K62</f>
        <v>104.6</v>
      </c>
      <c r="N62" s="36">
        <f>L62-M62</f>
        <v>104.6</v>
      </c>
    </row>
    <row r="63" spans="1:11" ht="15.75">
      <c r="A63" s="12"/>
      <c r="B63" s="4"/>
      <c r="E63" s="1">
        <f t="shared" si="0"/>
        <v>0</v>
      </c>
      <c r="J63" s="26"/>
      <c r="K63" s="26"/>
    </row>
    <row r="64" spans="1:11" ht="15.75">
      <c r="A64" s="12" t="s">
        <v>39</v>
      </c>
      <c r="B64" s="4" t="s">
        <v>40</v>
      </c>
      <c r="C64" s="1">
        <v>1</v>
      </c>
      <c r="D64" s="1">
        <v>30</v>
      </c>
      <c r="E64" s="1">
        <f t="shared" si="0"/>
        <v>30</v>
      </c>
      <c r="F64" s="1">
        <f>E64+E64*15/100</f>
        <v>34.5</v>
      </c>
      <c r="H64" s="22">
        <v>2</v>
      </c>
      <c r="I64" s="22">
        <f>C64*H64</f>
        <v>2</v>
      </c>
      <c r="J64" s="28">
        <f>0.3*I64</f>
        <v>0.6</v>
      </c>
      <c r="K64" s="26"/>
    </row>
    <row r="65" spans="1:11" ht="15.75">
      <c r="A65" s="12" t="s">
        <v>39</v>
      </c>
      <c r="B65" s="4" t="s">
        <v>17</v>
      </c>
      <c r="C65" s="1">
        <v>1</v>
      </c>
      <c r="D65" s="1">
        <v>40</v>
      </c>
      <c r="E65" s="1">
        <f t="shared" si="0"/>
        <v>40</v>
      </c>
      <c r="F65" s="1">
        <f>E65+E65*15/100</f>
        <v>46</v>
      </c>
      <c r="H65" s="22">
        <v>2</v>
      </c>
      <c r="I65" s="22">
        <f>C65*H65</f>
        <v>2</v>
      </c>
      <c r="J65" s="28">
        <f>0.3*I65</f>
        <v>0.6</v>
      </c>
      <c r="K65" s="26"/>
    </row>
    <row r="66" spans="1:14" ht="15.75">
      <c r="A66" s="12" t="s">
        <v>39</v>
      </c>
      <c r="B66" s="4" t="s">
        <v>19</v>
      </c>
      <c r="C66" s="1">
        <v>1</v>
      </c>
      <c r="D66" s="1">
        <v>30</v>
      </c>
      <c r="E66" s="1">
        <f t="shared" si="0"/>
        <v>30</v>
      </c>
      <c r="F66" s="1">
        <f>E66+E66*15/100</f>
        <v>34.5</v>
      </c>
      <c r="G66" s="15">
        <f>SUM(F64:F66)</f>
        <v>115</v>
      </c>
      <c r="H66" s="22">
        <v>2</v>
      </c>
      <c r="I66" s="22">
        <f>C66*H66</f>
        <v>2</v>
      </c>
      <c r="J66" s="28">
        <f>0.3*I66</f>
        <v>0.6</v>
      </c>
      <c r="K66" s="26">
        <f>SUM(J64:J66)</f>
        <v>1.7999999999999998</v>
      </c>
      <c r="L66" s="25">
        <f>G66+K66</f>
        <v>116.8</v>
      </c>
      <c r="N66" s="36">
        <f>L66-M66</f>
        <v>116.8</v>
      </c>
    </row>
    <row r="67" spans="1:11" ht="15.75">
      <c r="A67" s="12"/>
      <c r="B67" s="4"/>
      <c r="E67" s="1">
        <f aca="true" t="shared" si="7" ref="E67:E132">C67*D67</f>
        <v>0</v>
      </c>
      <c r="J67" s="26"/>
      <c r="K67" s="26"/>
    </row>
    <row r="68" spans="1:14" ht="15.75">
      <c r="A68" s="12" t="s">
        <v>41</v>
      </c>
      <c r="B68" s="4" t="s">
        <v>19</v>
      </c>
      <c r="C68" s="1">
        <v>2</v>
      </c>
      <c r="D68" s="1">
        <v>30</v>
      </c>
      <c r="E68" s="1">
        <f t="shared" si="7"/>
        <v>60</v>
      </c>
      <c r="F68" s="1">
        <f>E68+E68*15/100</f>
        <v>69</v>
      </c>
      <c r="G68" s="15">
        <f>SUM(F68)</f>
        <v>69</v>
      </c>
      <c r="H68" s="22">
        <v>2</v>
      </c>
      <c r="I68" s="22">
        <f>C68*H68</f>
        <v>4</v>
      </c>
      <c r="J68" s="28">
        <f>0.3*I68</f>
        <v>1.2</v>
      </c>
      <c r="K68" s="26">
        <f>SUM(J68)</f>
        <v>1.2</v>
      </c>
      <c r="L68" s="25">
        <f>G68+K68</f>
        <v>70.2</v>
      </c>
      <c r="N68" s="36">
        <f>L68-M68</f>
        <v>70.2</v>
      </c>
    </row>
    <row r="69" spans="1:11" ht="15.75">
      <c r="A69" s="12"/>
      <c r="B69" s="4"/>
      <c r="E69" s="1">
        <f t="shared" si="7"/>
        <v>0</v>
      </c>
      <c r="J69" s="26"/>
      <c r="K69" s="26"/>
    </row>
    <row r="70" spans="1:11" ht="15.75">
      <c r="A70" s="12" t="s">
        <v>42</v>
      </c>
      <c r="B70" s="4" t="s">
        <v>8</v>
      </c>
      <c r="C70" s="1">
        <v>1</v>
      </c>
      <c r="D70" s="1">
        <v>30</v>
      </c>
      <c r="E70" s="1">
        <f t="shared" si="7"/>
        <v>30</v>
      </c>
      <c r="F70" s="1">
        <f>E70+E70*15/100</f>
        <v>34.5</v>
      </c>
      <c r="H70" s="22">
        <v>2</v>
      </c>
      <c r="I70" s="22">
        <f>C70*H70</f>
        <v>2</v>
      </c>
      <c r="J70" s="28">
        <f>0.3*I70</f>
        <v>0.6</v>
      </c>
      <c r="K70" s="26"/>
    </row>
    <row r="71" spans="1:11" ht="15.75">
      <c r="A71" s="12" t="s">
        <v>42</v>
      </c>
      <c r="B71" s="4" t="s">
        <v>40</v>
      </c>
      <c r="C71" s="1">
        <v>1</v>
      </c>
      <c r="D71" s="1">
        <v>30</v>
      </c>
      <c r="E71" s="1">
        <f t="shared" si="7"/>
        <v>30</v>
      </c>
      <c r="F71" s="1">
        <f>E71+E71*15/100</f>
        <v>34.5</v>
      </c>
      <c r="H71" s="22">
        <v>2</v>
      </c>
      <c r="I71" s="22">
        <f>C71*H71</f>
        <v>2</v>
      </c>
      <c r="J71" s="28">
        <f>0.3*I71</f>
        <v>0.6</v>
      </c>
      <c r="K71" s="26"/>
    </row>
    <row r="72" spans="1:11" ht="15.75">
      <c r="A72" s="12" t="s">
        <v>42</v>
      </c>
      <c r="B72" s="4" t="s">
        <v>17</v>
      </c>
      <c r="C72" s="1">
        <v>2</v>
      </c>
      <c r="D72" s="1">
        <v>40</v>
      </c>
      <c r="E72" s="1">
        <f t="shared" si="7"/>
        <v>80</v>
      </c>
      <c r="F72" s="1">
        <f>E72+E72*15/100</f>
        <v>92</v>
      </c>
      <c r="H72" s="22">
        <v>2</v>
      </c>
      <c r="I72" s="22">
        <f>C72*H72</f>
        <v>4</v>
      </c>
      <c r="J72" s="28">
        <f>0.3*I72</f>
        <v>1.2</v>
      </c>
      <c r="K72" s="26"/>
    </row>
    <row r="73" spans="1:14" ht="15.75">
      <c r="A73" s="12" t="s">
        <v>43</v>
      </c>
      <c r="B73" s="4" t="s">
        <v>10</v>
      </c>
      <c r="C73" s="1">
        <v>2</v>
      </c>
      <c r="D73" s="1">
        <v>75</v>
      </c>
      <c r="E73" s="1">
        <f t="shared" si="7"/>
        <v>150</v>
      </c>
      <c r="F73" s="1">
        <f>E73+E73*15/100</f>
        <v>172.5</v>
      </c>
      <c r="G73" s="15">
        <f>SUM(F70:F73)</f>
        <v>333.5</v>
      </c>
      <c r="H73" s="22">
        <v>2</v>
      </c>
      <c r="I73" s="22">
        <f>C73*H73</f>
        <v>4</v>
      </c>
      <c r="J73" s="28">
        <f>0.3*I73</f>
        <v>1.2</v>
      </c>
      <c r="K73" s="26">
        <f>SUM(J70:J73)</f>
        <v>3.5999999999999996</v>
      </c>
      <c r="L73" s="25">
        <f>G73+K73</f>
        <v>337.1</v>
      </c>
      <c r="N73" s="36">
        <f>L73-M73</f>
        <v>337.1</v>
      </c>
    </row>
    <row r="74" spans="1:11" ht="15.75">
      <c r="A74" s="12"/>
      <c r="B74" s="4"/>
      <c r="E74" s="1">
        <f t="shared" si="7"/>
        <v>0</v>
      </c>
      <c r="J74" s="26"/>
      <c r="K74" s="26"/>
    </row>
    <row r="75" spans="1:11" ht="15.75">
      <c r="A75" s="12" t="s">
        <v>44</v>
      </c>
      <c r="B75" s="4" t="s">
        <v>17</v>
      </c>
      <c r="C75" s="1">
        <v>1</v>
      </c>
      <c r="D75" s="1">
        <v>40</v>
      </c>
      <c r="E75" s="1">
        <f t="shared" si="7"/>
        <v>40</v>
      </c>
      <c r="F75" s="1">
        <f>E75+E75*15/100</f>
        <v>46</v>
      </c>
      <c r="H75" s="22">
        <v>2</v>
      </c>
      <c r="I75" s="22">
        <f>C75*H75</f>
        <v>2</v>
      </c>
      <c r="J75" s="28">
        <f>0.3*I75</f>
        <v>0.6</v>
      </c>
      <c r="K75" s="26"/>
    </row>
    <row r="76" spans="1:14" ht="15.75">
      <c r="A76" s="12" t="s">
        <v>44</v>
      </c>
      <c r="B76" s="4" t="s">
        <v>19</v>
      </c>
      <c r="C76" s="1">
        <v>1</v>
      </c>
      <c r="D76" s="1">
        <v>30</v>
      </c>
      <c r="E76" s="1">
        <f t="shared" si="7"/>
        <v>30</v>
      </c>
      <c r="F76" s="1">
        <f>E76+E76*15/100</f>
        <v>34.5</v>
      </c>
      <c r="G76" s="15">
        <f>SUM(F75:F76)</f>
        <v>80.5</v>
      </c>
      <c r="H76" s="22">
        <v>2</v>
      </c>
      <c r="I76" s="22">
        <f>C76*H76</f>
        <v>2</v>
      </c>
      <c r="J76" s="28">
        <f>0.3*I76</f>
        <v>0.6</v>
      </c>
      <c r="K76" s="26">
        <f>SUM(J75:J76)</f>
        <v>1.2</v>
      </c>
      <c r="L76" s="25">
        <f>G76+K76</f>
        <v>81.7</v>
      </c>
      <c r="N76" s="36">
        <f>L76-M76</f>
        <v>81.7</v>
      </c>
    </row>
    <row r="77" spans="1:11" ht="15.75">
      <c r="A77" s="12"/>
      <c r="B77" s="4"/>
      <c r="E77" s="1">
        <f t="shared" si="7"/>
        <v>0</v>
      </c>
      <c r="J77" s="26"/>
      <c r="K77" s="26"/>
    </row>
    <row r="78" spans="1:11" ht="15.75">
      <c r="A78" s="12" t="s">
        <v>45</v>
      </c>
      <c r="B78" s="4" t="s">
        <v>17</v>
      </c>
      <c r="C78" s="1">
        <v>1</v>
      </c>
      <c r="D78" s="1">
        <v>40</v>
      </c>
      <c r="E78" s="1">
        <f t="shared" si="7"/>
        <v>40</v>
      </c>
      <c r="F78" s="1">
        <f>E78+E78*15/100</f>
        <v>46</v>
      </c>
      <c r="H78" s="22">
        <v>2</v>
      </c>
      <c r="I78" s="22">
        <f>C78*H78</f>
        <v>2</v>
      </c>
      <c r="J78" s="28">
        <f>0.3*I78</f>
        <v>0.6</v>
      </c>
      <c r="K78" s="26"/>
    </row>
    <row r="79" spans="1:14" ht="15.75">
      <c r="A79" s="12" t="s">
        <v>45</v>
      </c>
      <c r="B79" s="4" t="s">
        <v>10</v>
      </c>
      <c r="C79" s="1">
        <v>1</v>
      </c>
      <c r="D79" s="1">
        <v>75</v>
      </c>
      <c r="E79" s="1">
        <f t="shared" si="7"/>
        <v>75</v>
      </c>
      <c r="F79" s="1">
        <f>E79+E79*15/100</f>
        <v>86.25</v>
      </c>
      <c r="G79" s="15">
        <f>SUM(F78:F79)</f>
        <v>132.25</v>
      </c>
      <c r="H79" s="22">
        <v>2</v>
      </c>
      <c r="I79" s="22">
        <f>C79*H79</f>
        <v>2</v>
      </c>
      <c r="J79" s="28">
        <f>0.3*I79</f>
        <v>0.6</v>
      </c>
      <c r="K79" s="26">
        <f>SUM(J78:J79)</f>
        <v>1.2</v>
      </c>
      <c r="L79" s="25">
        <f>G79+K79</f>
        <v>133.45</v>
      </c>
      <c r="N79" s="36">
        <f>L79-M79</f>
        <v>133.45</v>
      </c>
    </row>
    <row r="80" spans="1:11" ht="15.75">
      <c r="A80" s="12"/>
      <c r="B80" s="4"/>
      <c r="E80" s="1">
        <f t="shared" si="7"/>
        <v>0</v>
      </c>
      <c r="J80" s="26"/>
      <c r="K80" s="26"/>
    </row>
    <row r="81" spans="1:11" ht="15.75">
      <c r="A81" s="12" t="s">
        <v>46</v>
      </c>
      <c r="B81" s="4" t="s">
        <v>8</v>
      </c>
      <c r="C81" s="1">
        <v>1</v>
      </c>
      <c r="D81" s="1">
        <v>30</v>
      </c>
      <c r="E81" s="1">
        <f t="shared" si="7"/>
        <v>30</v>
      </c>
      <c r="F81" s="1">
        <f>E81+E81*15/100</f>
        <v>34.5</v>
      </c>
      <c r="H81" s="22">
        <v>2</v>
      </c>
      <c r="I81" s="22">
        <f>C81*H81</f>
        <v>2</v>
      </c>
      <c r="J81" s="28">
        <f>0.3*I81</f>
        <v>0.6</v>
      </c>
      <c r="K81" s="26"/>
    </row>
    <row r="82" spans="1:14" ht="15.75">
      <c r="A82" s="12" t="s">
        <v>46</v>
      </c>
      <c r="B82" s="4" t="s">
        <v>17</v>
      </c>
      <c r="C82" s="1">
        <v>2</v>
      </c>
      <c r="D82" s="1">
        <v>40</v>
      </c>
      <c r="E82" s="1">
        <f t="shared" si="7"/>
        <v>80</v>
      </c>
      <c r="F82" s="1">
        <f>E82+E82*15/100</f>
        <v>92</v>
      </c>
      <c r="G82" s="15">
        <f>SUM(F81:F82)</f>
        <v>126.5</v>
      </c>
      <c r="H82" s="22">
        <v>2</v>
      </c>
      <c r="I82" s="22">
        <f>C82*H82</f>
        <v>4</v>
      </c>
      <c r="J82" s="28">
        <f>0.3*I82</f>
        <v>1.2</v>
      </c>
      <c r="K82" s="26">
        <f>SUM(J81:J82)</f>
        <v>1.7999999999999998</v>
      </c>
      <c r="L82" s="25">
        <f>G82+K82</f>
        <v>128.3</v>
      </c>
      <c r="N82" s="36">
        <f>L82-M82</f>
        <v>128.3</v>
      </c>
    </row>
    <row r="83" spans="1:11" ht="15.75">
      <c r="A83" s="12"/>
      <c r="B83" s="4"/>
      <c r="E83" s="1">
        <f t="shared" si="7"/>
        <v>0</v>
      </c>
      <c r="J83" s="26"/>
      <c r="K83" s="26"/>
    </row>
    <row r="84" spans="1:11" ht="15.75">
      <c r="A84" s="12" t="s">
        <v>47</v>
      </c>
      <c r="B84" s="4" t="s">
        <v>33</v>
      </c>
      <c r="C84" s="1">
        <v>1</v>
      </c>
      <c r="D84" s="1">
        <v>250</v>
      </c>
      <c r="E84" s="1">
        <f t="shared" si="7"/>
        <v>250</v>
      </c>
      <c r="F84" s="1">
        <f aca="true" t="shared" si="8" ref="F84:F90">E84+E84*15/100</f>
        <v>287.5</v>
      </c>
      <c r="H84" s="22">
        <v>20</v>
      </c>
      <c r="I84" s="22">
        <f aca="true" t="shared" si="9" ref="I84:I90">C84*H84</f>
        <v>20</v>
      </c>
      <c r="J84" s="28">
        <f aca="true" t="shared" si="10" ref="J84:J90">0.3*I84</f>
        <v>6</v>
      </c>
      <c r="K84" s="26"/>
    </row>
    <row r="85" spans="1:11" ht="15.75">
      <c r="A85" s="12" t="s">
        <v>48</v>
      </c>
      <c r="B85" s="4" t="s">
        <v>8</v>
      </c>
      <c r="C85" s="1">
        <v>1</v>
      </c>
      <c r="D85" s="1">
        <v>30</v>
      </c>
      <c r="E85" s="1">
        <f t="shared" si="7"/>
        <v>30</v>
      </c>
      <c r="F85" s="1">
        <f t="shared" si="8"/>
        <v>34.5</v>
      </c>
      <c r="H85" s="22">
        <v>2</v>
      </c>
      <c r="I85" s="22">
        <f t="shared" si="9"/>
        <v>2</v>
      </c>
      <c r="J85" s="28">
        <f t="shared" si="10"/>
        <v>0.6</v>
      </c>
      <c r="K85" s="26"/>
    </row>
    <row r="86" spans="1:11" ht="15.75">
      <c r="A86" s="12" t="s">
        <v>47</v>
      </c>
      <c r="B86" s="4" t="s">
        <v>40</v>
      </c>
      <c r="C86" s="1">
        <v>1</v>
      </c>
      <c r="D86" s="1">
        <v>30</v>
      </c>
      <c r="E86" s="1">
        <f t="shared" si="7"/>
        <v>30</v>
      </c>
      <c r="F86" s="1">
        <f t="shared" si="8"/>
        <v>34.5</v>
      </c>
      <c r="H86" s="22">
        <v>2</v>
      </c>
      <c r="I86" s="22">
        <f t="shared" si="9"/>
        <v>2</v>
      </c>
      <c r="J86" s="28">
        <f t="shared" si="10"/>
        <v>0.6</v>
      </c>
      <c r="K86" s="26"/>
    </row>
    <row r="87" spans="1:11" ht="15.75">
      <c r="A87" s="12" t="s">
        <v>48</v>
      </c>
      <c r="B87" s="4" t="s">
        <v>17</v>
      </c>
      <c r="C87" s="1">
        <v>1</v>
      </c>
      <c r="D87" s="1">
        <v>40</v>
      </c>
      <c r="E87" s="1">
        <f t="shared" si="7"/>
        <v>40</v>
      </c>
      <c r="F87" s="1">
        <f t="shared" si="8"/>
        <v>46</v>
      </c>
      <c r="H87" s="22">
        <v>2</v>
      </c>
      <c r="I87" s="22">
        <f t="shared" si="9"/>
        <v>2</v>
      </c>
      <c r="J87" s="28">
        <f t="shared" si="10"/>
        <v>0.6</v>
      </c>
      <c r="K87" s="26"/>
    </row>
    <row r="88" spans="1:11" ht="15.75">
      <c r="A88" s="12" t="s">
        <v>47</v>
      </c>
      <c r="B88" s="4" t="s">
        <v>29</v>
      </c>
      <c r="C88" s="1">
        <v>100</v>
      </c>
      <c r="D88" s="1">
        <v>0.7</v>
      </c>
      <c r="E88" s="1">
        <f t="shared" si="7"/>
        <v>70</v>
      </c>
      <c r="F88" s="1">
        <f t="shared" si="8"/>
        <v>80.5</v>
      </c>
      <c r="H88" s="22">
        <v>0.3</v>
      </c>
      <c r="I88" s="22">
        <f t="shared" si="9"/>
        <v>30</v>
      </c>
      <c r="J88" s="28">
        <f t="shared" si="10"/>
        <v>9</v>
      </c>
      <c r="K88" s="26"/>
    </row>
    <row r="89" spans="1:11" ht="15.75">
      <c r="A89" s="12" t="s">
        <v>47</v>
      </c>
      <c r="B89" s="4" t="s">
        <v>622</v>
      </c>
      <c r="C89" s="1">
        <v>20</v>
      </c>
      <c r="D89" s="1">
        <v>6.5</v>
      </c>
      <c r="E89" s="1">
        <f t="shared" si="7"/>
        <v>130</v>
      </c>
      <c r="F89" s="1">
        <f t="shared" si="8"/>
        <v>149.5</v>
      </c>
      <c r="H89" s="22">
        <v>5</v>
      </c>
      <c r="I89" s="22">
        <f t="shared" si="9"/>
        <v>100</v>
      </c>
      <c r="J89" s="28">
        <f t="shared" si="10"/>
        <v>30</v>
      </c>
      <c r="K89" s="26"/>
    </row>
    <row r="90" spans="1:14" ht="15.75">
      <c r="A90" s="12" t="s">
        <v>47</v>
      </c>
      <c r="B90" s="4" t="s">
        <v>21</v>
      </c>
      <c r="C90" s="1">
        <v>20</v>
      </c>
      <c r="D90" s="1">
        <v>5.5</v>
      </c>
      <c r="E90" s="1">
        <f t="shared" si="7"/>
        <v>110</v>
      </c>
      <c r="F90" s="1">
        <f t="shared" si="8"/>
        <v>126.5</v>
      </c>
      <c r="G90" s="15">
        <f>SUM(F84:F90)</f>
        <v>759</v>
      </c>
      <c r="H90" s="22">
        <v>1</v>
      </c>
      <c r="I90" s="22">
        <f t="shared" si="9"/>
        <v>20</v>
      </c>
      <c r="J90" s="28">
        <f t="shared" si="10"/>
        <v>6</v>
      </c>
      <c r="K90" s="26">
        <f>SUM(J84:J90)</f>
        <v>52.8</v>
      </c>
      <c r="L90" s="25">
        <f>G90+K90</f>
        <v>811.8</v>
      </c>
      <c r="N90" s="36">
        <f>L90-M90</f>
        <v>811.8</v>
      </c>
    </row>
    <row r="91" spans="1:11" ht="15.75">
      <c r="A91" s="12"/>
      <c r="B91" s="4"/>
      <c r="E91" s="1">
        <f t="shared" si="7"/>
        <v>0</v>
      </c>
      <c r="J91" s="26"/>
      <c r="K91" s="26"/>
    </row>
    <row r="92" spans="1:14" ht="15.75">
      <c r="A92" s="12" t="s">
        <v>49</v>
      </c>
      <c r="B92" s="4" t="s">
        <v>40</v>
      </c>
      <c r="C92" s="1">
        <v>1</v>
      </c>
      <c r="D92" s="1">
        <v>30</v>
      </c>
      <c r="E92" s="1">
        <f t="shared" si="7"/>
        <v>30</v>
      </c>
      <c r="F92" s="1">
        <f>E92+E92*15/100</f>
        <v>34.5</v>
      </c>
      <c r="G92" s="15">
        <f>SUM(F92)</f>
        <v>34.5</v>
      </c>
      <c r="H92" s="22">
        <v>2</v>
      </c>
      <c r="I92" s="22">
        <f>C92*H92</f>
        <v>2</v>
      </c>
      <c r="J92" s="28">
        <f>0.3*I92</f>
        <v>0.6</v>
      </c>
      <c r="K92" s="26">
        <f>SUM(J92)</f>
        <v>0.6</v>
      </c>
      <c r="L92" s="25">
        <f>G92+K92</f>
        <v>35.1</v>
      </c>
      <c r="N92" s="36">
        <f>L92-M92</f>
        <v>35.1</v>
      </c>
    </row>
    <row r="93" spans="1:11" ht="15.75">
      <c r="A93" s="12"/>
      <c r="B93" s="4"/>
      <c r="E93" s="1">
        <f t="shared" si="7"/>
        <v>0</v>
      </c>
      <c r="J93" s="26"/>
      <c r="K93" s="26"/>
    </row>
    <row r="94" spans="1:11" ht="15.75">
      <c r="A94" s="12" t="s">
        <v>50</v>
      </c>
      <c r="B94" s="4" t="s">
        <v>40</v>
      </c>
      <c r="C94" s="1">
        <v>1</v>
      </c>
      <c r="D94" s="1">
        <v>30</v>
      </c>
      <c r="E94" s="1">
        <f t="shared" si="7"/>
        <v>30</v>
      </c>
      <c r="F94" s="1">
        <f>E94+E94*15/100</f>
        <v>34.5</v>
      </c>
      <c r="H94" s="22">
        <v>2</v>
      </c>
      <c r="I94" s="22">
        <f>C94*H94</f>
        <v>2</v>
      </c>
      <c r="J94" s="28">
        <f>0.3*I94</f>
        <v>0.6</v>
      </c>
      <c r="K94" s="26"/>
    </row>
    <row r="95" spans="1:11" ht="15.75">
      <c r="A95" s="12" t="s">
        <v>50</v>
      </c>
      <c r="B95" s="4" t="s">
        <v>17</v>
      </c>
      <c r="C95" s="1">
        <v>1</v>
      </c>
      <c r="D95" s="1">
        <v>40</v>
      </c>
      <c r="E95" s="1">
        <f t="shared" si="7"/>
        <v>40</v>
      </c>
      <c r="F95" s="1">
        <f>E95+E95*15/100</f>
        <v>46</v>
      </c>
      <c r="H95" s="22">
        <v>2</v>
      </c>
      <c r="I95" s="22">
        <f>C95*H95</f>
        <v>2</v>
      </c>
      <c r="J95" s="28">
        <f>0.3*I95</f>
        <v>0.6</v>
      </c>
      <c r="K95" s="26"/>
    </row>
    <row r="96" spans="1:14" ht="15.75">
      <c r="A96" s="12" t="s">
        <v>50</v>
      </c>
      <c r="B96" s="4" t="s">
        <v>19</v>
      </c>
      <c r="C96" s="1">
        <v>1</v>
      </c>
      <c r="D96" s="1">
        <v>30</v>
      </c>
      <c r="E96" s="1">
        <f t="shared" si="7"/>
        <v>30</v>
      </c>
      <c r="F96" s="1">
        <f>E96+E96*15/100</f>
        <v>34.5</v>
      </c>
      <c r="G96" s="15">
        <f>SUM(F94:F96)</f>
        <v>115</v>
      </c>
      <c r="H96" s="22">
        <v>2</v>
      </c>
      <c r="I96" s="22">
        <f>C96*H96</f>
        <v>2</v>
      </c>
      <c r="J96" s="28">
        <f>0.3*I96</f>
        <v>0.6</v>
      </c>
      <c r="K96" s="26">
        <f>SUM(J94:J96)</f>
        <v>1.7999999999999998</v>
      </c>
      <c r="L96" s="25">
        <f>G96+K96</f>
        <v>116.8</v>
      </c>
      <c r="N96" s="36">
        <f>L96-M96</f>
        <v>116.8</v>
      </c>
    </row>
    <row r="97" spans="1:11" ht="15.75">
      <c r="A97" s="12"/>
      <c r="B97" s="4"/>
      <c r="E97" s="1">
        <f t="shared" si="7"/>
        <v>0</v>
      </c>
      <c r="J97" s="26"/>
      <c r="K97" s="26"/>
    </row>
    <row r="98" spans="1:11" ht="15.75">
      <c r="A98" s="12" t="s">
        <v>51</v>
      </c>
      <c r="B98" s="4" t="s">
        <v>17</v>
      </c>
      <c r="C98" s="1">
        <v>1</v>
      </c>
      <c r="D98" s="1">
        <v>40</v>
      </c>
      <c r="E98" s="1">
        <f t="shared" si="7"/>
        <v>40</v>
      </c>
      <c r="F98" s="1">
        <f>E98+E98*15/100</f>
        <v>46</v>
      </c>
      <c r="H98" s="22">
        <v>2</v>
      </c>
      <c r="I98" s="22">
        <f>C98*H98</f>
        <v>2</v>
      </c>
      <c r="J98" s="28">
        <f>0.3*I98</f>
        <v>0.6</v>
      </c>
      <c r="K98" s="26"/>
    </row>
    <row r="99" spans="1:14" ht="15.75">
      <c r="A99" s="12" t="s">
        <v>52</v>
      </c>
      <c r="B99" s="4" t="s">
        <v>9</v>
      </c>
      <c r="C99" s="1">
        <v>1</v>
      </c>
      <c r="D99" s="1">
        <v>50</v>
      </c>
      <c r="E99" s="1">
        <f t="shared" si="7"/>
        <v>50</v>
      </c>
      <c r="F99" s="1">
        <f>E99+E99*15/100</f>
        <v>57.5</v>
      </c>
      <c r="G99" s="15">
        <f>SUM(F98:F99)</f>
        <v>103.5</v>
      </c>
      <c r="H99" s="22">
        <v>2</v>
      </c>
      <c r="I99" s="22">
        <f>C99*H99</f>
        <v>2</v>
      </c>
      <c r="J99" s="28">
        <f>0.3*I99</f>
        <v>0.6</v>
      </c>
      <c r="K99" s="26">
        <f>SUM(J98:J99)</f>
        <v>1.2</v>
      </c>
      <c r="L99" s="25">
        <f>G99+K99</f>
        <v>104.7</v>
      </c>
      <c r="N99" s="36">
        <f>L99-M99</f>
        <v>104.7</v>
      </c>
    </row>
    <row r="100" spans="1:11" ht="15.75">
      <c r="A100" s="12"/>
      <c r="B100" s="4"/>
      <c r="E100" s="1">
        <f t="shared" si="7"/>
        <v>0</v>
      </c>
      <c r="J100" s="26"/>
      <c r="K100" s="26"/>
    </row>
    <row r="101" spans="1:14" ht="15.75">
      <c r="A101" s="12" t="s">
        <v>53</v>
      </c>
      <c r="B101" s="4" t="s">
        <v>17</v>
      </c>
      <c r="C101" s="1">
        <v>1</v>
      </c>
      <c r="D101" s="1">
        <v>40</v>
      </c>
      <c r="E101" s="1">
        <f t="shared" si="7"/>
        <v>40</v>
      </c>
      <c r="F101" s="1">
        <f>E101+E101*15/100</f>
        <v>46</v>
      </c>
      <c r="G101" s="15">
        <f>SUM(F101)</f>
        <v>46</v>
      </c>
      <c r="H101" s="22">
        <v>2</v>
      </c>
      <c r="I101" s="22">
        <f>C101*H101</f>
        <v>2</v>
      </c>
      <c r="J101" s="28">
        <f>0.3*I101</f>
        <v>0.6</v>
      </c>
      <c r="K101" s="26">
        <f>SUM(J101)</f>
        <v>0.6</v>
      </c>
      <c r="L101" s="25">
        <f>G101+K101</f>
        <v>46.6</v>
      </c>
      <c r="N101" s="36">
        <f>L101-M101</f>
        <v>46.6</v>
      </c>
    </row>
    <row r="102" spans="1:11" ht="15.75">
      <c r="A102" s="12"/>
      <c r="B102" s="4"/>
      <c r="E102" s="1">
        <f t="shared" si="7"/>
        <v>0</v>
      </c>
      <c r="J102" s="26"/>
      <c r="K102" s="26"/>
    </row>
    <row r="103" spans="1:14" ht="15.75">
      <c r="A103" s="12" t="s">
        <v>54</v>
      </c>
      <c r="B103" s="4" t="s">
        <v>10</v>
      </c>
      <c r="C103" s="1">
        <v>1</v>
      </c>
      <c r="D103" s="1">
        <v>75</v>
      </c>
      <c r="E103" s="1">
        <f t="shared" si="7"/>
        <v>75</v>
      </c>
      <c r="F103" s="1">
        <f>E103+E103*15/100</f>
        <v>86.25</v>
      </c>
      <c r="G103" s="15">
        <f>SUM(F103)</f>
        <v>86.25</v>
      </c>
      <c r="H103" s="22">
        <v>2</v>
      </c>
      <c r="I103" s="22">
        <f>C103*H103</f>
        <v>2</v>
      </c>
      <c r="J103" s="28">
        <f>0.3*I103</f>
        <v>0.6</v>
      </c>
      <c r="K103" s="26">
        <f>SUM(J103)</f>
        <v>0.6</v>
      </c>
      <c r="L103" s="25">
        <f>G103+K103</f>
        <v>86.85</v>
      </c>
      <c r="N103" s="36">
        <f>L103-M103</f>
        <v>86.85</v>
      </c>
    </row>
    <row r="104" spans="1:11" ht="15.75">
      <c r="A104" s="12"/>
      <c r="B104" s="4"/>
      <c r="E104" s="1">
        <f t="shared" si="7"/>
        <v>0</v>
      </c>
      <c r="J104" s="26"/>
      <c r="K104" s="26"/>
    </row>
    <row r="105" spans="1:11" ht="15.75">
      <c r="A105" s="12" t="s">
        <v>55</v>
      </c>
      <c r="B105" s="4" t="s">
        <v>8</v>
      </c>
      <c r="C105" s="1">
        <v>1</v>
      </c>
      <c r="D105" s="1">
        <v>30</v>
      </c>
      <c r="E105" s="1">
        <f t="shared" si="7"/>
        <v>30</v>
      </c>
      <c r="F105" s="1">
        <f>E105+E105*15/100</f>
        <v>34.5</v>
      </c>
      <c r="H105" s="22">
        <v>2</v>
      </c>
      <c r="I105" s="22">
        <f>C105*H105</f>
        <v>2</v>
      </c>
      <c r="J105" s="28">
        <f>0.3*I105</f>
        <v>0.6</v>
      </c>
      <c r="K105" s="26"/>
    </row>
    <row r="106" spans="1:11" ht="15.75">
      <c r="A106" s="12" t="s">
        <v>55</v>
      </c>
      <c r="B106" s="4" t="s">
        <v>17</v>
      </c>
      <c r="C106" s="1">
        <v>1</v>
      </c>
      <c r="D106" s="1">
        <v>40</v>
      </c>
      <c r="E106" s="1">
        <f t="shared" si="7"/>
        <v>40</v>
      </c>
      <c r="F106" s="1">
        <f>E106+E106*15/100</f>
        <v>46</v>
      </c>
      <c r="H106" s="22">
        <v>2</v>
      </c>
      <c r="I106" s="22">
        <f>C106*H106</f>
        <v>2</v>
      </c>
      <c r="J106" s="28">
        <f>0.3*I106</f>
        <v>0.6</v>
      </c>
      <c r="K106" s="26"/>
    </row>
    <row r="107" spans="1:14" ht="15.75">
      <c r="A107" s="12" t="s">
        <v>55</v>
      </c>
      <c r="B107" s="4" t="s">
        <v>40</v>
      </c>
      <c r="C107" s="1">
        <v>2</v>
      </c>
      <c r="D107" s="1">
        <v>30</v>
      </c>
      <c r="E107" s="1">
        <f t="shared" si="7"/>
        <v>60</v>
      </c>
      <c r="F107" s="1">
        <f>E107+E107*15/100</f>
        <v>69</v>
      </c>
      <c r="G107" s="15">
        <f>SUM(F105:F107)</f>
        <v>149.5</v>
      </c>
      <c r="H107" s="22">
        <v>2</v>
      </c>
      <c r="I107" s="22">
        <f>C107*H107</f>
        <v>4</v>
      </c>
      <c r="J107" s="28">
        <f>0.3*I107</f>
        <v>1.2</v>
      </c>
      <c r="K107" s="26">
        <f>SUM(J105:J107)</f>
        <v>2.4</v>
      </c>
      <c r="L107" s="25">
        <f>G107+K107</f>
        <v>151.9</v>
      </c>
      <c r="N107" s="36">
        <f>L107-M107</f>
        <v>151.9</v>
      </c>
    </row>
    <row r="108" spans="1:11" ht="15.75">
      <c r="A108" s="12"/>
      <c r="B108" s="4"/>
      <c r="E108" s="1">
        <f t="shared" si="7"/>
        <v>0</v>
      </c>
      <c r="J108" s="26"/>
      <c r="K108" s="26"/>
    </row>
    <row r="109" spans="1:11" ht="15.75">
      <c r="A109" s="12" t="s">
        <v>56</v>
      </c>
      <c r="B109" s="4" t="s">
        <v>8</v>
      </c>
      <c r="C109" s="1">
        <v>1</v>
      </c>
      <c r="D109" s="1">
        <v>30</v>
      </c>
      <c r="E109" s="1">
        <f t="shared" si="7"/>
        <v>30</v>
      </c>
      <c r="F109" s="1">
        <f>E109+E109*15/100</f>
        <v>34.5</v>
      </c>
      <c r="H109" s="22">
        <v>2</v>
      </c>
      <c r="I109" s="22">
        <f>C109*H109</f>
        <v>2</v>
      </c>
      <c r="J109" s="28">
        <f>0.3*I109</f>
        <v>0.6</v>
      </c>
      <c r="K109" s="26"/>
    </row>
    <row r="110" spans="1:11" ht="15.75">
      <c r="A110" s="12" t="s">
        <v>57</v>
      </c>
      <c r="B110" s="4" t="s">
        <v>40</v>
      </c>
      <c r="C110" s="1">
        <v>1</v>
      </c>
      <c r="D110" s="1">
        <v>30</v>
      </c>
      <c r="E110" s="1">
        <f t="shared" si="7"/>
        <v>30</v>
      </c>
      <c r="F110" s="1">
        <f>E110+E110*15/100</f>
        <v>34.5</v>
      </c>
      <c r="H110" s="22">
        <v>2</v>
      </c>
      <c r="I110" s="22">
        <f>C110*H110</f>
        <v>2</v>
      </c>
      <c r="J110" s="28">
        <f>0.3*I110</f>
        <v>0.6</v>
      </c>
      <c r="K110" s="26"/>
    </row>
    <row r="111" spans="1:11" ht="15.75">
      <c r="A111" s="12" t="s">
        <v>56</v>
      </c>
      <c r="B111" s="4" t="s">
        <v>17</v>
      </c>
      <c r="C111" s="1">
        <v>1</v>
      </c>
      <c r="D111" s="1">
        <v>40</v>
      </c>
      <c r="E111" s="1">
        <f t="shared" si="7"/>
        <v>40</v>
      </c>
      <c r="F111" s="1">
        <f>E111+E111*15/100</f>
        <v>46</v>
      </c>
      <c r="H111" s="22">
        <v>2</v>
      </c>
      <c r="I111" s="22">
        <f>C111*H111</f>
        <v>2</v>
      </c>
      <c r="J111" s="28">
        <f>0.3*I111</f>
        <v>0.6</v>
      </c>
      <c r="K111" s="26"/>
    </row>
    <row r="112" spans="1:14" ht="15.75">
      <c r="A112" s="12" t="s">
        <v>57</v>
      </c>
      <c r="B112" s="4" t="s">
        <v>9</v>
      </c>
      <c r="C112" s="1">
        <v>1</v>
      </c>
      <c r="D112" s="1">
        <v>50</v>
      </c>
      <c r="E112" s="1">
        <f t="shared" si="7"/>
        <v>50</v>
      </c>
      <c r="F112" s="1">
        <f>E112+E112*15/100</f>
        <v>57.5</v>
      </c>
      <c r="G112" s="15">
        <f>SUM(F109:F112)</f>
        <v>172.5</v>
      </c>
      <c r="H112" s="22">
        <v>2</v>
      </c>
      <c r="I112" s="22">
        <f>C112*H112</f>
        <v>2</v>
      </c>
      <c r="J112" s="28">
        <f>0.3*I112</f>
        <v>0.6</v>
      </c>
      <c r="K112" s="26">
        <f>SUM(J109:J112)</f>
        <v>2.4</v>
      </c>
      <c r="L112" s="25">
        <f>G112+K112</f>
        <v>174.9</v>
      </c>
      <c r="N112" s="36">
        <f>L112-M112</f>
        <v>174.9</v>
      </c>
    </row>
    <row r="113" spans="1:11" ht="15.75">
      <c r="A113" s="12"/>
      <c r="B113" s="4"/>
      <c r="E113" s="1">
        <f t="shared" si="7"/>
        <v>0</v>
      </c>
      <c r="J113" s="26"/>
      <c r="K113" s="26"/>
    </row>
    <row r="114" spans="1:11" ht="15.75">
      <c r="A114" s="12" t="s">
        <v>58</v>
      </c>
      <c r="B114" s="4" t="s">
        <v>33</v>
      </c>
      <c r="C114" s="1">
        <v>1</v>
      </c>
      <c r="D114" s="1">
        <v>250</v>
      </c>
      <c r="E114" s="1">
        <f t="shared" si="7"/>
        <v>250</v>
      </c>
      <c r="F114" s="1">
        <f aca="true" t="shared" si="11" ref="F114:F121">E114+E114*15/100</f>
        <v>287.5</v>
      </c>
      <c r="H114" s="22">
        <v>20</v>
      </c>
      <c r="I114" s="22">
        <f aca="true" t="shared" si="12" ref="I114:I121">C114*H114</f>
        <v>20</v>
      </c>
      <c r="J114" s="28">
        <f aca="true" t="shared" si="13" ref="J114:J121">0.3*I114</f>
        <v>6</v>
      </c>
      <c r="K114" s="26"/>
    </row>
    <row r="115" spans="1:11" ht="15.75">
      <c r="A115" s="12" t="s">
        <v>58</v>
      </c>
      <c r="B115" s="4" t="s">
        <v>8</v>
      </c>
      <c r="C115" s="1">
        <v>2</v>
      </c>
      <c r="D115" s="1">
        <v>30</v>
      </c>
      <c r="E115" s="1">
        <f t="shared" si="7"/>
        <v>60</v>
      </c>
      <c r="F115" s="1">
        <f t="shared" si="11"/>
        <v>69</v>
      </c>
      <c r="H115" s="22">
        <v>2</v>
      </c>
      <c r="I115" s="22">
        <f t="shared" si="12"/>
        <v>4</v>
      </c>
      <c r="J115" s="28">
        <f t="shared" si="13"/>
        <v>1.2</v>
      </c>
      <c r="K115" s="26"/>
    </row>
    <row r="116" spans="1:11" ht="15.75">
      <c r="A116" s="12" t="s">
        <v>58</v>
      </c>
      <c r="B116" s="4" t="s">
        <v>17</v>
      </c>
      <c r="C116" s="1">
        <v>1</v>
      </c>
      <c r="D116" s="1">
        <v>40</v>
      </c>
      <c r="E116" s="1">
        <f t="shared" si="7"/>
        <v>40</v>
      </c>
      <c r="F116" s="1">
        <f t="shared" si="11"/>
        <v>46</v>
      </c>
      <c r="H116" s="22">
        <v>2</v>
      </c>
      <c r="I116" s="22">
        <f t="shared" si="12"/>
        <v>2</v>
      </c>
      <c r="J116" s="28">
        <f t="shared" si="13"/>
        <v>0.6</v>
      </c>
      <c r="K116" s="26"/>
    </row>
    <row r="117" spans="1:11" ht="15.75">
      <c r="A117" s="12" t="s">
        <v>58</v>
      </c>
      <c r="B117" s="4" t="s">
        <v>9</v>
      </c>
      <c r="C117" s="1">
        <v>2</v>
      </c>
      <c r="D117" s="1">
        <v>50</v>
      </c>
      <c r="E117" s="1">
        <f t="shared" si="7"/>
        <v>100</v>
      </c>
      <c r="F117" s="1">
        <f t="shared" si="11"/>
        <v>115</v>
      </c>
      <c r="H117" s="22">
        <v>2</v>
      </c>
      <c r="I117" s="22">
        <f t="shared" si="12"/>
        <v>4</v>
      </c>
      <c r="J117" s="28">
        <f t="shared" si="13"/>
        <v>1.2</v>
      </c>
      <c r="K117" s="26"/>
    </row>
    <row r="118" spans="1:11" ht="15.75">
      <c r="A118" s="12" t="s">
        <v>58</v>
      </c>
      <c r="B118" s="4" t="s">
        <v>10</v>
      </c>
      <c r="C118" s="1">
        <v>1</v>
      </c>
      <c r="D118" s="1">
        <v>75</v>
      </c>
      <c r="E118" s="1">
        <f t="shared" si="7"/>
        <v>75</v>
      </c>
      <c r="F118" s="1">
        <f t="shared" si="11"/>
        <v>86.25</v>
      </c>
      <c r="H118" s="22">
        <v>2</v>
      </c>
      <c r="I118" s="22">
        <f t="shared" si="12"/>
        <v>2</v>
      </c>
      <c r="J118" s="28">
        <f t="shared" si="13"/>
        <v>0.6</v>
      </c>
      <c r="K118" s="26"/>
    </row>
    <row r="119" spans="1:11" ht="15.75">
      <c r="A119" s="12" t="s">
        <v>58</v>
      </c>
      <c r="B119" s="4" t="s">
        <v>11</v>
      </c>
      <c r="C119" s="1">
        <v>1</v>
      </c>
      <c r="D119" s="1">
        <v>200</v>
      </c>
      <c r="E119" s="1">
        <f t="shared" si="7"/>
        <v>200</v>
      </c>
      <c r="F119" s="1">
        <f t="shared" si="11"/>
        <v>230</v>
      </c>
      <c r="H119" s="22">
        <v>15</v>
      </c>
      <c r="I119" s="22">
        <f t="shared" si="12"/>
        <v>15</v>
      </c>
      <c r="J119" s="28">
        <f t="shared" si="13"/>
        <v>4.5</v>
      </c>
      <c r="K119" s="26"/>
    </row>
    <row r="120" spans="1:11" ht="15.75">
      <c r="A120" s="12" t="s">
        <v>58</v>
      </c>
      <c r="B120" s="4" t="s">
        <v>59</v>
      </c>
      <c r="C120" s="1">
        <v>1</v>
      </c>
      <c r="D120" s="1">
        <v>200</v>
      </c>
      <c r="E120" s="1">
        <f t="shared" si="7"/>
        <v>200</v>
      </c>
      <c r="F120" s="1">
        <f t="shared" si="11"/>
        <v>230</v>
      </c>
      <c r="H120" s="22">
        <v>6</v>
      </c>
      <c r="I120" s="22">
        <f t="shared" si="12"/>
        <v>6</v>
      </c>
      <c r="J120" s="28">
        <f t="shared" si="13"/>
        <v>1.7999999999999998</v>
      </c>
      <c r="K120" s="26"/>
    </row>
    <row r="121" spans="1:14" ht="15.75">
      <c r="A121" s="12" t="s">
        <v>58</v>
      </c>
      <c r="B121" s="4" t="s">
        <v>40</v>
      </c>
      <c r="C121" s="1">
        <v>2</v>
      </c>
      <c r="D121" s="1">
        <v>30</v>
      </c>
      <c r="E121" s="1">
        <f t="shared" si="7"/>
        <v>60</v>
      </c>
      <c r="F121" s="1">
        <f t="shared" si="11"/>
        <v>69</v>
      </c>
      <c r="G121" s="15">
        <f>SUM(F114:F121)</f>
        <v>1132.75</v>
      </c>
      <c r="H121" s="22">
        <v>2</v>
      </c>
      <c r="I121" s="22">
        <f t="shared" si="12"/>
        <v>4</v>
      </c>
      <c r="J121" s="28">
        <f t="shared" si="13"/>
        <v>1.2</v>
      </c>
      <c r="K121" s="26">
        <f>SUM(J114:J121)</f>
        <v>17.099999999999998</v>
      </c>
      <c r="L121" s="25">
        <f>G121+G123+K121</f>
        <v>1292.75</v>
      </c>
      <c r="N121" s="36">
        <f>L121-M121</f>
        <v>1292.75</v>
      </c>
    </row>
    <row r="122" spans="1:11" ht="15.75">
      <c r="A122" s="12" t="s">
        <v>58</v>
      </c>
      <c r="B122" s="35" t="s">
        <v>626</v>
      </c>
      <c r="C122" s="34">
        <v>1</v>
      </c>
      <c r="D122" s="31">
        <v>57.9</v>
      </c>
      <c r="E122" s="31">
        <f t="shared" si="7"/>
        <v>57.9</v>
      </c>
      <c r="F122" s="31"/>
      <c r="G122" s="32"/>
      <c r="J122" s="26"/>
      <c r="K122" s="26"/>
    </row>
    <row r="123" spans="1:11" ht="15.75">
      <c r="A123" s="12" t="s">
        <v>58</v>
      </c>
      <c r="B123" s="35" t="s">
        <v>624</v>
      </c>
      <c r="C123" s="34">
        <v>50</v>
      </c>
      <c r="D123" s="31">
        <v>1.7</v>
      </c>
      <c r="E123" s="31">
        <f t="shared" si="7"/>
        <v>85</v>
      </c>
      <c r="F123" s="31"/>
      <c r="G123" s="32">
        <f>SUM(E122:E123)</f>
        <v>142.9</v>
      </c>
      <c r="J123" s="26"/>
      <c r="K123" s="26"/>
    </row>
    <row r="124" spans="1:11" ht="15.75">
      <c r="A124" s="12"/>
      <c r="B124" s="4"/>
      <c r="E124" s="1">
        <f t="shared" si="7"/>
        <v>0</v>
      </c>
      <c r="J124" s="26"/>
      <c r="K124" s="26"/>
    </row>
    <row r="125" spans="1:14" ht="15.75">
      <c r="A125" s="12" t="s">
        <v>60</v>
      </c>
      <c r="B125" s="4" t="s">
        <v>17</v>
      </c>
      <c r="C125" s="1">
        <v>1</v>
      </c>
      <c r="D125" s="1">
        <v>40</v>
      </c>
      <c r="E125" s="1">
        <f t="shared" si="7"/>
        <v>40</v>
      </c>
      <c r="F125" s="1">
        <f>E125+E125*15/100</f>
        <v>46</v>
      </c>
      <c r="G125" s="15">
        <f>SUM(F125)</f>
        <v>46</v>
      </c>
      <c r="H125" s="22">
        <v>2</v>
      </c>
      <c r="I125" s="22">
        <f>C125*H125</f>
        <v>2</v>
      </c>
      <c r="J125" s="28">
        <f>0.3*I125</f>
        <v>0.6</v>
      </c>
      <c r="K125" s="26">
        <f>SUM(J125)</f>
        <v>0.6</v>
      </c>
      <c r="L125" s="25">
        <f>G125+K125</f>
        <v>46.6</v>
      </c>
      <c r="N125" s="36">
        <f>L125-M125</f>
        <v>46.6</v>
      </c>
    </row>
    <row r="126" spans="1:11" ht="15.75">
      <c r="A126" s="12"/>
      <c r="B126" s="4"/>
      <c r="E126" s="1">
        <f t="shared" si="7"/>
        <v>0</v>
      </c>
      <c r="J126" s="26"/>
      <c r="K126" s="26"/>
    </row>
    <row r="127" spans="1:11" ht="15.75">
      <c r="A127" s="12" t="s">
        <v>61</v>
      </c>
      <c r="B127" s="4" t="s">
        <v>8</v>
      </c>
      <c r="C127" s="1">
        <v>2</v>
      </c>
      <c r="D127" s="1">
        <v>30</v>
      </c>
      <c r="E127" s="1">
        <f t="shared" si="7"/>
        <v>60</v>
      </c>
      <c r="F127" s="1">
        <f>E127+E127*15/100</f>
        <v>69</v>
      </c>
      <c r="H127" s="22">
        <v>2</v>
      </c>
      <c r="I127" s="22">
        <f>C127*H127</f>
        <v>4</v>
      </c>
      <c r="J127" s="28">
        <f>0.3*I127</f>
        <v>1.2</v>
      </c>
      <c r="K127" s="26"/>
    </row>
    <row r="128" spans="1:14" ht="15.75">
      <c r="A128" s="12" t="s">
        <v>61</v>
      </c>
      <c r="B128" s="4" t="s">
        <v>17</v>
      </c>
      <c r="C128" s="1">
        <v>4</v>
      </c>
      <c r="D128" s="1">
        <v>40</v>
      </c>
      <c r="E128" s="1">
        <f t="shared" si="7"/>
        <v>160</v>
      </c>
      <c r="F128" s="1">
        <f>E128+E128*15/100</f>
        <v>184</v>
      </c>
      <c r="G128" s="15">
        <f>SUM(F127:F128)</f>
        <v>253</v>
      </c>
      <c r="H128" s="22">
        <v>2</v>
      </c>
      <c r="I128" s="22">
        <f>C128*H128</f>
        <v>8</v>
      </c>
      <c r="J128" s="28">
        <f>0.3*I128</f>
        <v>2.4</v>
      </c>
      <c r="K128" s="26">
        <f>SUM(J127:J128)</f>
        <v>3.5999999999999996</v>
      </c>
      <c r="L128" s="25">
        <f>G128+K128</f>
        <v>256.6</v>
      </c>
      <c r="N128" s="36">
        <f>L128-M128</f>
        <v>256.6</v>
      </c>
    </row>
    <row r="129" spans="1:11" ht="15.75">
      <c r="A129" s="12"/>
      <c r="B129" s="4"/>
      <c r="E129" s="1">
        <f t="shared" si="7"/>
        <v>0</v>
      </c>
      <c r="J129" s="26"/>
      <c r="K129" s="26"/>
    </row>
    <row r="130" spans="1:11" ht="15.75">
      <c r="A130" s="12" t="s">
        <v>62</v>
      </c>
      <c r="B130" s="4" t="s">
        <v>17</v>
      </c>
      <c r="C130" s="1">
        <v>1</v>
      </c>
      <c r="D130" s="1">
        <v>40</v>
      </c>
      <c r="E130" s="1">
        <f t="shared" si="7"/>
        <v>40</v>
      </c>
      <c r="F130" s="1">
        <f>E130+E130*15/100</f>
        <v>46</v>
      </c>
      <c r="H130" s="22">
        <v>2</v>
      </c>
      <c r="I130" s="22">
        <f>C130*H130</f>
        <v>2</v>
      </c>
      <c r="J130" s="28">
        <f>0.3*I130</f>
        <v>0.6</v>
      </c>
      <c r="K130" s="26"/>
    </row>
    <row r="131" spans="1:14" ht="15.75">
      <c r="A131" s="12" t="s">
        <v>62</v>
      </c>
      <c r="B131" s="4" t="s">
        <v>9</v>
      </c>
      <c r="C131" s="1">
        <v>1</v>
      </c>
      <c r="D131" s="1">
        <v>50</v>
      </c>
      <c r="E131" s="1">
        <f t="shared" si="7"/>
        <v>50</v>
      </c>
      <c r="F131" s="1">
        <f>E131+E131*15/100</f>
        <v>57.5</v>
      </c>
      <c r="G131" s="15">
        <f>SUM(F130:F131)</f>
        <v>103.5</v>
      </c>
      <c r="H131" s="22">
        <v>2</v>
      </c>
      <c r="I131" s="22">
        <f>C131*H131</f>
        <v>2</v>
      </c>
      <c r="J131" s="28">
        <f>0.3*I131</f>
        <v>0.6</v>
      </c>
      <c r="K131" s="26">
        <f>SUM(J130:J131)</f>
        <v>1.2</v>
      </c>
      <c r="L131" s="25">
        <f>G131+K131</f>
        <v>104.7</v>
      </c>
      <c r="N131" s="36">
        <f>L131-M131</f>
        <v>104.7</v>
      </c>
    </row>
    <row r="132" spans="1:11" ht="15.75">
      <c r="A132" s="12"/>
      <c r="B132" s="4"/>
      <c r="E132" s="1">
        <f t="shared" si="7"/>
        <v>0</v>
      </c>
      <c r="J132" s="26"/>
      <c r="K132" s="26"/>
    </row>
    <row r="133" spans="1:14" ht="15.75">
      <c r="A133" s="12" t="s">
        <v>63</v>
      </c>
      <c r="B133" s="4" t="s">
        <v>33</v>
      </c>
      <c r="C133" s="1">
        <v>1</v>
      </c>
      <c r="D133" s="1">
        <v>250</v>
      </c>
      <c r="E133" s="1">
        <f aca="true" t="shared" si="14" ref="E133:E198">C133*D133</f>
        <v>250</v>
      </c>
      <c r="F133" s="1">
        <f>E133+E133*15/100</f>
        <v>287.5</v>
      </c>
      <c r="G133" s="15">
        <f>SUM(F133)</f>
        <v>287.5</v>
      </c>
      <c r="H133" s="22">
        <v>20</v>
      </c>
      <c r="I133" s="22">
        <f>C133*H133</f>
        <v>20</v>
      </c>
      <c r="J133" s="28">
        <f>0.3*I133</f>
        <v>6</v>
      </c>
      <c r="K133" s="26">
        <f>SUM(J133)</f>
        <v>6</v>
      </c>
      <c r="L133" s="25">
        <f>G133+K133</f>
        <v>293.5</v>
      </c>
      <c r="N133" s="36">
        <f>L133-M133</f>
        <v>293.5</v>
      </c>
    </row>
    <row r="134" spans="1:11" ht="15.75">
      <c r="A134" s="12"/>
      <c r="B134" s="4"/>
      <c r="E134" s="1">
        <f t="shared" si="14"/>
        <v>0</v>
      </c>
      <c r="J134" s="26"/>
      <c r="K134" s="26"/>
    </row>
    <row r="135" spans="1:11" ht="15.75">
      <c r="A135" s="12" t="s">
        <v>64</v>
      </c>
      <c r="B135" s="4" t="s">
        <v>8</v>
      </c>
      <c r="C135" s="1">
        <v>1</v>
      </c>
      <c r="D135" s="1">
        <v>30</v>
      </c>
      <c r="E135" s="1">
        <f t="shared" si="14"/>
        <v>30</v>
      </c>
      <c r="F135" s="1">
        <f>E135+E135*15/100</f>
        <v>34.5</v>
      </c>
      <c r="H135" s="22">
        <v>2</v>
      </c>
      <c r="I135" s="22">
        <f>C135*H135</f>
        <v>2</v>
      </c>
      <c r="J135" s="28">
        <f>0.3*I135</f>
        <v>0.6</v>
      </c>
      <c r="K135" s="26"/>
    </row>
    <row r="136" spans="1:14" ht="15.75">
      <c r="A136" s="12" t="s">
        <v>64</v>
      </c>
      <c r="B136" s="4" t="s">
        <v>17</v>
      </c>
      <c r="C136" s="1">
        <v>2</v>
      </c>
      <c r="D136" s="1">
        <v>40</v>
      </c>
      <c r="E136" s="1">
        <f t="shared" si="14"/>
        <v>80</v>
      </c>
      <c r="F136" s="1">
        <f>E136+E136*15/100</f>
        <v>92</v>
      </c>
      <c r="G136" s="15">
        <f>SUM(F135:F136)</f>
        <v>126.5</v>
      </c>
      <c r="H136" s="22">
        <v>2</v>
      </c>
      <c r="I136" s="22">
        <f>C136*H136</f>
        <v>4</v>
      </c>
      <c r="J136" s="28">
        <f>0.3*I136</f>
        <v>1.2</v>
      </c>
      <c r="K136" s="26">
        <f>SUM(J135:J136)</f>
        <v>1.7999999999999998</v>
      </c>
      <c r="L136" s="25">
        <f>G136+K136</f>
        <v>128.3</v>
      </c>
      <c r="N136" s="36">
        <f>L136-M136</f>
        <v>128.3</v>
      </c>
    </row>
    <row r="137" spans="1:11" ht="15.75">
      <c r="A137" s="12"/>
      <c r="B137" s="4"/>
      <c r="E137" s="1">
        <f t="shared" si="14"/>
        <v>0</v>
      </c>
      <c r="J137" s="26"/>
      <c r="K137" s="26"/>
    </row>
    <row r="138" spans="1:11" ht="15.75">
      <c r="A138" s="12" t="s">
        <v>65</v>
      </c>
      <c r="B138" s="4" t="s">
        <v>19</v>
      </c>
      <c r="C138" s="1">
        <v>2</v>
      </c>
      <c r="D138" s="1">
        <v>30</v>
      </c>
      <c r="E138" s="1">
        <f t="shared" si="14"/>
        <v>60</v>
      </c>
      <c r="F138" s="1">
        <f>E138+E138*15/100</f>
        <v>69</v>
      </c>
      <c r="H138" s="22">
        <v>2</v>
      </c>
      <c r="I138" s="22">
        <f>C138*H138</f>
        <v>4</v>
      </c>
      <c r="J138" s="28">
        <f>0.3*I138</f>
        <v>1.2</v>
      </c>
      <c r="K138" s="26"/>
    </row>
    <row r="139" spans="1:14" ht="15.75">
      <c r="A139" s="12" t="s">
        <v>65</v>
      </c>
      <c r="B139" s="4" t="s">
        <v>17</v>
      </c>
      <c r="C139" s="1">
        <v>4</v>
      </c>
      <c r="D139" s="1">
        <v>40</v>
      </c>
      <c r="E139" s="1">
        <f t="shared" si="14"/>
        <v>160</v>
      </c>
      <c r="F139" s="1">
        <f>E139+E139*15/100</f>
        <v>184</v>
      </c>
      <c r="G139" s="15">
        <f>SUM(F138:F139)</f>
        <v>253</v>
      </c>
      <c r="H139" s="22">
        <v>2</v>
      </c>
      <c r="I139" s="22">
        <f>C139*H139</f>
        <v>8</v>
      </c>
      <c r="J139" s="28">
        <f>0.3*I139</f>
        <v>2.4</v>
      </c>
      <c r="K139" s="26">
        <f>SUM(J138:J139)</f>
        <v>3.5999999999999996</v>
      </c>
      <c r="L139" s="25">
        <f>G139+G140+K139</f>
        <v>314.5</v>
      </c>
      <c r="N139" s="36">
        <f>L139-M139</f>
        <v>314.5</v>
      </c>
    </row>
    <row r="140" spans="1:11" ht="15.75">
      <c r="A140" s="12" t="s">
        <v>65</v>
      </c>
      <c r="B140" s="35" t="s">
        <v>626</v>
      </c>
      <c r="C140" s="34">
        <v>1</v>
      </c>
      <c r="D140" s="34">
        <v>57.9</v>
      </c>
      <c r="E140" s="31">
        <f t="shared" si="14"/>
        <v>57.9</v>
      </c>
      <c r="F140" s="31"/>
      <c r="G140" s="32">
        <f>SUM(E140)</f>
        <v>57.9</v>
      </c>
      <c r="J140" s="26"/>
      <c r="K140" s="26"/>
    </row>
    <row r="141" spans="1:11" ht="15.75">
      <c r="A141" s="12"/>
      <c r="B141" s="20"/>
      <c r="C141" s="19"/>
      <c r="D141" s="19"/>
      <c r="E141" s="1">
        <f t="shared" si="14"/>
        <v>0</v>
      </c>
      <c r="J141" s="26"/>
      <c r="K141" s="26"/>
    </row>
    <row r="142" spans="1:11" ht="15.75">
      <c r="A142" s="12" t="s">
        <v>66</v>
      </c>
      <c r="B142" s="4" t="s">
        <v>622</v>
      </c>
      <c r="C142" s="1">
        <v>10</v>
      </c>
      <c r="D142" s="1">
        <v>6.5</v>
      </c>
      <c r="E142" s="1">
        <f t="shared" si="14"/>
        <v>65</v>
      </c>
      <c r="F142" s="1">
        <f>E142+E142*15/100</f>
        <v>74.75</v>
      </c>
      <c r="H142" s="22">
        <v>5</v>
      </c>
      <c r="I142" s="22">
        <f>C142*H142</f>
        <v>50</v>
      </c>
      <c r="J142" s="28">
        <f>0.3*I142</f>
        <v>15</v>
      </c>
      <c r="K142" s="26"/>
    </row>
    <row r="143" spans="1:14" ht="15.75">
      <c r="A143" s="12" t="s">
        <v>66</v>
      </c>
      <c r="B143" s="4" t="s">
        <v>621</v>
      </c>
      <c r="C143" s="1">
        <v>10</v>
      </c>
      <c r="D143" s="1">
        <v>5</v>
      </c>
      <c r="E143" s="1">
        <f t="shared" si="14"/>
        <v>50</v>
      </c>
      <c r="F143" s="1">
        <f>E143+E143*15/100</f>
        <v>57.5</v>
      </c>
      <c r="G143" s="15">
        <f>SUM(F142:F143)</f>
        <v>132.25</v>
      </c>
      <c r="H143" s="22">
        <v>5</v>
      </c>
      <c r="I143" s="22">
        <f>C143*H143</f>
        <v>50</v>
      </c>
      <c r="J143" s="28">
        <f>0.3*I143</f>
        <v>15</v>
      </c>
      <c r="K143" s="26">
        <f>SUM(J142:J143)</f>
        <v>30</v>
      </c>
      <c r="L143" s="25">
        <f>G143+K143</f>
        <v>162.25</v>
      </c>
      <c r="N143" s="36">
        <f>L143-M143</f>
        <v>162.25</v>
      </c>
    </row>
    <row r="144" spans="1:11" ht="15.75">
      <c r="A144" s="12"/>
      <c r="B144" s="4"/>
      <c r="E144" s="1">
        <f t="shared" si="14"/>
        <v>0</v>
      </c>
      <c r="J144" s="26"/>
      <c r="K144" s="26"/>
    </row>
    <row r="145" spans="1:11" ht="15.75">
      <c r="A145" s="12" t="s">
        <v>67</v>
      </c>
      <c r="B145" s="4" t="s">
        <v>17</v>
      </c>
      <c r="C145" s="1">
        <v>1</v>
      </c>
      <c r="D145" s="1">
        <v>40</v>
      </c>
      <c r="E145" s="1">
        <f t="shared" si="14"/>
        <v>40</v>
      </c>
      <c r="F145" s="1">
        <f>E145+E145*15/100</f>
        <v>46</v>
      </c>
      <c r="H145" s="22">
        <v>2</v>
      </c>
      <c r="I145" s="22">
        <f>C145*H145</f>
        <v>2</v>
      </c>
      <c r="J145" s="28">
        <f>0.3*I145</f>
        <v>0.6</v>
      </c>
      <c r="K145" s="26"/>
    </row>
    <row r="146" spans="1:11" ht="15.75">
      <c r="A146" s="12" t="s">
        <v>67</v>
      </c>
      <c r="B146" s="4" t="s">
        <v>19</v>
      </c>
      <c r="C146" s="1">
        <v>1</v>
      </c>
      <c r="D146" s="1">
        <v>30</v>
      </c>
      <c r="E146" s="1">
        <f t="shared" si="14"/>
        <v>30</v>
      </c>
      <c r="F146" s="1">
        <f>E146+E146*15/100</f>
        <v>34.5</v>
      </c>
      <c r="H146" s="22">
        <v>2</v>
      </c>
      <c r="I146" s="22">
        <f>C146*H146</f>
        <v>2</v>
      </c>
      <c r="J146" s="28">
        <f>0.3*I146</f>
        <v>0.6</v>
      </c>
      <c r="K146" s="26"/>
    </row>
    <row r="147" spans="1:14" ht="15.75">
      <c r="A147" s="12" t="s">
        <v>67</v>
      </c>
      <c r="B147" s="4" t="s">
        <v>8</v>
      </c>
      <c r="C147" s="1">
        <v>2</v>
      </c>
      <c r="D147" s="1">
        <v>30</v>
      </c>
      <c r="E147" s="1">
        <f t="shared" si="14"/>
        <v>60</v>
      </c>
      <c r="F147" s="1">
        <f>E147+E147*15/100</f>
        <v>69</v>
      </c>
      <c r="G147" s="15">
        <f>SUM(F145:F147)</f>
        <v>149.5</v>
      </c>
      <c r="H147" s="22">
        <v>2</v>
      </c>
      <c r="I147" s="22">
        <f>C147*H147</f>
        <v>4</v>
      </c>
      <c r="J147" s="28">
        <f>0.3*I147</f>
        <v>1.2</v>
      </c>
      <c r="K147" s="26">
        <f>SUM(J145:J147)</f>
        <v>2.4</v>
      </c>
      <c r="L147" s="25">
        <f>G147+K147</f>
        <v>151.9</v>
      </c>
      <c r="N147" s="36">
        <f>L147-M147</f>
        <v>151.9</v>
      </c>
    </row>
    <row r="148" spans="1:11" ht="15.75">
      <c r="A148" s="12"/>
      <c r="B148" s="4"/>
      <c r="E148" s="1">
        <f t="shared" si="14"/>
        <v>0</v>
      </c>
      <c r="J148" s="26"/>
      <c r="K148" s="26"/>
    </row>
    <row r="149" spans="1:11" ht="15.75">
      <c r="A149" s="12" t="s">
        <v>68</v>
      </c>
      <c r="B149" s="4" t="s">
        <v>40</v>
      </c>
      <c r="C149" s="1">
        <v>1</v>
      </c>
      <c r="D149" s="1">
        <v>30</v>
      </c>
      <c r="E149" s="1">
        <f t="shared" si="14"/>
        <v>30</v>
      </c>
      <c r="F149" s="1">
        <f>E149+E149*15/100</f>
        <v>34.5</v>
      </c>
      <c r="H149" s="22">
        <v>2</v>
      </c>
      <c r="I149" s="22">
        <f>C149*H149</f>
        <v>2</v>
      </c>
      <c r="J149" s="28">
        <f>0.3*I149</f>
        <v>0.6</v>
      </c>
      <c r="K149" s="26"/>
    </row>
    <row r="150" spans="1:14" ht="15.75">
      <c r="A150" s="12" t="s">
        <v>68</v>
      </c>
      <c r="B150" s="4" t="s">
        <v>8</v>
      </c>
      <c r="C150" s="1">
        <v>2</v>
      </c>
      <c r="D150" s="1">
        <v>30</v>
      </c>
      <c r="E150" s="1">
        <f t="shared" si="14"/>
        <v>60</v>
      </c>
      <c r="F150" s="1">
        <f>E150+E150*15/100</f>
        <v>69</v>
      </c>
      <c r="G150" s="15">
        <f>SUM(F149:F150)</f>
        <v>103.5</v>
      </c>
      <c r="H150" s="22">
        <v>2</v>
      </c>
      <c r="I150" s="22">
        <f>C150*H150</f>
        <v>4</v>
      </c>
      <c r="J150" s="28">
        <f>0.3*I150</f>
        <v>1.2</v>
      </c>
      <c r="K150" s="26">
        <f>SUM(J149:J150)</f>
        <v>1.7999999999999998</v>
      </c>
      <c r="L150" s="25">
        <f>G150+K150</f>
        <v>105.3</v>
      </c>
      <c r="N150" s="36">
        <f>L150-M150</f>
        <v>105.3</v>
      </c>
    </row>
    <row r="151" spans="1:11" ht="15.75">
      <c r="A151" s="12"/>
      <c r="B151" s="4"/>
      <c r="E151" s="1">
        <f t="shared" si="14"/>
        <v>0</v>
      </c>
      <c r="J151" s="26"/>
      <c r="K151" s="26"/>
    </row>
    <row r="152" spans="1:11" ht="15.75">
      <c r="A152" s="12" t="s">
        <v>69</v>
      </c>
      <c r="B152" s="4" t="s">
        <v>33</v>
      </c>
      <c r="C152" s="1">
        <v>1</v>
      </c>
      <c r="D152" s="1">
        <v>250</v>
      </c>
      <c r="E152" s="1">
        <f t="shared" si="14"/>
        <v>250</v>
      </c>
      <c r="F152" s="1">
        <f>E152+E152*15/100</f>
        <v>287.5</v>
      </c>
      <c r="H152" s="22">
        <v>20</v>
      </c>
      <c r="I152" s="22">
        <f>C152*H152</f>
        <v>20</v>
      </c>
      <c r="J152" s="28">
        <f>0.3*I152</f>
        <v>6</v>
      </c>
      <c r="K152" s="26"/>
    </row>
    <row r="153" spans="1:11" ht="15.75">
      <c r="A153" s="12" t="s">
        <v>69</v>
      </c>
      <c r="B153" s="4" t="s">
        <v>9</v>
      </c>
      <c r="C153" s="1">
        <v>1</v>
      </c>
      <c r="D153" s="1">
        <v>50</v>
      </c>
      <c r="E153" s="1">
        <f t="shared" si="14"/>
        <v>50</v>
      </c>
      <c r="F153" s="1">
        <f>E153+E153*15/100</f>
        <v>57.5</v>
      </c>
      <c r="H153" s="22">
        <v>2</v>
      </c>
      <c r="I153" s="22">
        <f>C153*H153</f>
        <v>2</v>
      </c>
      <c r="J153" s="28">
        <f>0.3*I153</f>
        <v>0.6</v>
      </c>
      <c r="K153" s="26"/>
    </row>
    <row r="154" spans="1:11" ht="15.75">
      <c r="A154" s="12" t="s">
        <v>69</v>
      </c>
      <c r="B154" s="4" t="s">
        <v>19</v>
      </c>
      <c r="C154" s="1">
        <v>1</v>
      </c>
      <c r="D154" s="1">
        <v>30</v>
      </c>
      <c r="E154" s="1">
        <f t="shared" si="14"/>
        <v>30</v>
      </c>
      <c r="F154" s="1">
        <f>E154+E154*15/100</f>
        <v>34.5</v>
      </c>
      <c r="H154" s="22">
        <v>2</v>
      </c>
      <c r="I154" s="22">
        <f>C154*H154</f>
        <v>2</v>
      </c>
      <c r="J154" s="28">
        <f>0.3*I154</f>
        <v>0.6</v>
      </c>
      <c r="K154" s="26"/>
    </row>
    <row r="155" spans="1:14" ht="15.75">
      <c r="A155" s="12" t="s">
        <v>69</v>
      </c>
      <c r="B155" s="4" t="s">
        <v>17</v>
      </c>
      <c r="C155" s="1">
        <v>3</v>
      </c>
      <c r="D155" s="1">
        <v>40</v>
      </c>
      <c r="E155" s="1">
        <f t="shared" si="14"/>
        <v>120</v>
      </c>
      <c r="F155" s="1">
        <f>E155+E155*15/100</f>
        <v>138</v>
      </c>
      <c r="G155" s="15">
        <f>SUM(F152:F155)</f>
        <v>517.5</v>
      </c>
      <c r="H155" s="22">
        <v>2</v>
      </c>
      <c r="I155" s="22">
        <f>C155*H155</f>
        <v>6</v>
      </c>
      <c r="J155" s="28">
        <f>0.3*I155</f>
        <v>1.7999999999999998</v>
      </c>
      <c r="K155" s="26">
        <f>SUM(J152:J155)</f>
        <v>9</v>
      </c>
      <c r="L155" s="25">
        <f>G155+K155</f>
        <v>526.5</v>
      </c>
      <c r="N155" s="36">
        <f>L155-M155</f>
        <v>526.5</v>
      </c>
    </row>
    <row r="156" spans="1:11" ht="15.75">
      <c r="A156" s="12"/>
      <c r="B156" s="4"/>
      <c r="E156" s="1">
        <f t="shared" si="14"/>
        <v>0</v>
      </c>
      <c r="J156" s="26"/>
      <c r="K156" s="26"/>
    </row>
    <row r="157" spans="1:11" ht="15.75">
      <c r="A157" s="12" t="s">
        <v>70</v>
      </c>
      <c r="B157" s="4" t="s">
        <v>40</v>
      </c>
      <c r="C157" s="1">
        <v>1</v>
      </c>
      <c r="D157" s="1">
        <v>30</v>
      </c>
      <c r="E157" s="1">
        <f t="shared" si="14"/>
        <v>30</v>
      </c>
      <c r="F157" s="1">
        <f>E157+E157*15/100</f>
        <v>34.5</v>
      </c>
      <c r="H157" s="22">
        <v>2</v>
      </c>
      <c r="I157" s="22">
        <f>C157*H157</f>
        <v>2</v>
      </c>
      <c r="J157" s="28">
        <f>0.3*I157</f>
        <v>0.6</v>
      </c>
      <c r="K157" s="26"/>
    </row>
    <row r="158" spans="1:11" ht="15.75">
      <c r="A158" s="12" t="s">
        <v>70</v>
      </c>
      <c r="B158" s="4" t="s">
        <v>17</v>
      </c>
      <c r="C158" s="1">
        <v>1</v>
      </c>
      <c r="D158" s="1">
        <v>40</v>
      </c>
      <c r="E158" s="1">
        <f t="shared" si="14"/>
        <v>40</v>
      </c>
      <c r="F158" s="1">
        <f>E158+E158*15/100</f>
        <v>46</v>
      </c>
      <c r="H158" s="22">
        <v>2</v>
      </c>
      <c r="I158" s="22">
        <f>C158*H158</f>
        <v>2</v>
      </c>
      <c r="J158" s="28">
        <f>0.3*I158</f>
        <v>0.6</v>
      </c>
      <c r="K158" s="26"/>
    </row>
    <row r="159" spans="1:11" ht="15.75">
      <c r="A159" s="12" t="s">
        <v>70</v>
      </c>
      <c r="B159" s="4" t="s">
        <v>9</v>
      </c>
      <c r="C159" s="1">
        <v>1</v>
      </c>
      <c r="D159" s="1">
        <v>50</v>
      </c>
      <c r="E159" s="1">
        <f t="shared" si="14"/>
        <v>50</v>
      </c>
      <c r="F159" s="1">
        <f>E159+E159*15/100</f>
        <v>57.5</v>
      </c>
      <c r="H159" s="22">
        <v>2</v>
      </c>
      <c r="I159" s="22">
        <f>C159*H159</f>
        <v>2</v>
      </c>
      <c r="J159" s="28">
        <f>0.3*I159</f>
        <v>0.6</v>
      </c>
      <c r="K159" s="26"/>
    </row>
    <row r="160" spans="1:11" ht="15.75">
      <c r="A160" s="12" t="s">
        <v>70</v>
      </c>
      <c r="B160" s="4" t="s">
        <v>621</v>
      </c>
      <c r="C160" s="1">
        <v>10</v>
      </c>
      <c r="D160" s="1">
        <v>5</v>
      </c>
      <c r="E160" s="1">
        <f t="shared" si="14"/>
        <v>50</v>
      </c>
      <c r="F160" s="1">
        <f>E160+E160*15/100</f>
        <v>57.5</v>
      </c>
      <c r="H160" s="22">
        <v>5</v>
      </c>
      <c r="I160" s="22">
        <f>C160*H160</f>
        <v>50</v>
      </c>
      <c r="J160" s="28">
        <f>0.3*I160</f>
        <v>15</v>
      </c>
      <c r="K160" s="26"/>
    </row>
    <row r="161" spans="1:14" ht="15.75">
      <c r="A161" s="12" t="s">
        <v>70</v>
      </c>
      <c r="B161" s="4" t="s">
        <v>19</v>
      </c>
      <c r="C161" s="1">
        <v>2</v>
      </c>
      <c r="D161" s="1">
        <v>30</v>
      </c>
      <c r="E161" s="1">
        <f t="shared" si="14"/>
        <v>60</v>
      </c>
      <c r="F161" s="1">
        <f>E161+E161*15/100</f>
        <v>69</v>
      </c>
      <c r="G161" s="15">
        <f>SUM(F157:F161)</f>
        <v>264.5</v>
      </c>
      <c r="H161" s="22">
        <v>2</v>
      </c>
      <c r="I161" s="22">
        <f>C161*H161</f>
        <v>4</v>
      </c>
      <c r="J161" s="28">
        <f>0.3*I161</f>
        <v>1.2</v>
      </c>
      <c r="K161" s="26">
        <f>SUM(J157:J161)</f>
        <v>18</v>
      </c>
      <c r="L161" s="25">
        <f>G161+K161</f>
        <v>282.5</v>
      </c>
      <c r="N161" s="36">
        <f>L161-M161</f>
        <v>282.5</v>
      </c>
    </row>
    <row r="162" spans="1:11" ht="15.75">
      <c r="A162" s="12"/>
      <c r="B162" s="4"/>
      <c r="E162" s="1">
        <f t="shared" si="14"/>
        <v>0</v>
      </c>
      <c r="J162" s="26"/>
      <c r="K162" s="26"/>
    </row>
    <row r="163" spans="1:11" ht="15.75">
      <c r="A163" s="12" t="s">
        <v>71</v>
      </c>
      <c r="B163" s="4" t="s">
        <v>10</v>
      </c>
      <c r="C163" s="1">
        <v>1</v>
      </c>
      <c r="D163" s="1">
        <v>75</v>
      </c>
      <c r="E163" s="1">
        <f t="shared" si="14"/>
        <v>75</v>
      </c>
      <c r="F163" s="1">
        <f>E163+E163*15/100</f>
        <v>86.25</v>
      </c>
      <c r="H163" s="22">
        <v>2</v>
      </c>
      <c r="I163" s="22">
        <f>C163*H163</f>
        <v>2</v>
      </c>
      <c r="J163" s="28">
        <f>0.3*I163</f>
        <v>0.6</v>
      </c>
      <c r="K163" s="26"/>
    </row>
    <row r="164" spans="1:11" ht="15.75">
      <c r="A164" s="12" t="s">
        <v>71</v>
      </c>
      <c r="B164" s="4" t="s">
        <v>17</v>
      </c>
      <c r="C164" s="1">
        <v>2</v>
      </c>
      <c r="D164" s="1">
        <v>40</v>
      </c>
      <c r="E164" s="1">
        <f t="shared" si="14"/>
        <v>80</v>
      </c>
      <c r="F164" s="1">
        <f>E164+E164*15/100</f>
        <v>92</v>
      </c>
      <c r="H164" s="22">
        <v>2</v>
      </c>
      <c r="I164" s="22">
        <f>C164*H164</f>
        <v>4</v>
      </c>
      <c r="J164" s="28">
        <f>0.3*I164</f>
        <v>1.2</v>
      </c>
      <c r="K164" s="26"/>
    </row>
    <row r="165" spans="1:14" ht="15.75">
      <c r="A165" s="12" t="s">
        <v>71</v>
      </c>
      <c r="B165" s="4" t="s">
        <v>12</v>
      </c>
      <c r="C165" s="1">
        <v>20</v>
      </c>
      <c r="D165" s="1">
        <v>1.4</v>
      </c>
      <c r="E165" s="1">
        <f t="shared" si="14"/>
        <v>28</v>
      </c>
      <c r="F165" s="1">
        <f>E165+E165*15/100</f>
        <v>32.2</v>
      </c>
      <c r="G165" s="15">
        <f>SUM(F163:F165)</f>
        <v>210.45</v>
      </c>
      <c r="H165" s="22">
        <v>0.5</v>
      </c>
      <c r="I165" s="22">
        <f>C165*H165</f>
        <v>10</v>
      </c>
      <c r="J165" s="28">
        <f>0.3*I165</f>
        <v>3</v>
      </c>
      <c r="K165" s="26">
        <f>SUM(J163:J165)</f>
        <v>4.8</v>
      </c>
      <c r="L165" s="25">
        <f>G165+K165</f>
        <v>215.25</v>
      </c>
      <c r="N165" s="36">
        <f>L165-M165</f>
        <v>215.25</v>
      </c>
    </row>
    <row r="166" spans="1:11" ht="15.75">
      <c r="A166" s="12"/>
      <c r="B166" s="4"/>
      <c r="E166" s="1">
        <f t="shared" si="14"/>
        <v>0</v>
      </c>
      <c r="J166" s="26"/>
      <c r="K166" s="26"/>
    </row>
    <row r="167" spans="1:11" ht="15.75">
      <c r="A167" s="12" t="s">
        <v>72</v>
      </c>
      <c r="B167" s="4" t="s">
        <v>29</v>
      </c>
      <c r="C167" s="1">
        <v>100</v>
      </c>
      <c r="D167" s="1">
        <v>0.7</v>
      </c>
      <c r="E167" s="1">
        <f t="shared" si="14"/>
        <v>70</v>
      </c>
      <c r="F167" s="1">
        <f>E167+E167*15/100</f>
        <v>80.5</v>
      </c>
      <c r="H167" s="22">
        <v>0.3</v>
      </c>
      <c r="I167" s="22">
        <f>C167*H167</f>
        <v>30</v>
      </c>
      <c r="J167" s="28">
        <f>0.3*I167</f>
        <v>9</v>
      </c>
      <c r="K167" s="26"/>
    </row>
    <row r="168" spans="1:11" ht="15.75">
      <c r="A168" s="12" t="s">
        <v>72</v>
      </c>
      <c r="B168" s="4" t="s">
        <v>8</v>
      </c>
      <c r="C168" s="1">
        <v>2</v>
      </c>
      <c r="D168" s="1">
        <v>30</v>
      </c>
      <c r="E168" s="1">
        <f t="shared" si="14"/>
        <v>60</v>
      </c>
      <c r="F168" s="1">
        <f>E168+E168*15/100</f>
        <v>69</v>
      </c>
      <c r="H168" s="22">
        <v>2</v>
      </c>
      <c r="I168" s="22">
        <f>C168*H168</f>
        <v>4</v>
      </c>
      <c r="J168" s="28">
        <f>0.3*I168</f>
        <v>1.2</v>
      </c>
      <c r="K168" s="26"/>
    </row>
    <row r="169" spans="1:11" ht="15.75">
      <c r="A169" s="12" t="s">
        <v>72</v>
      </c>
      <c r="B169" s="4" t="s">
        <v>17</v>
      </c>
      <c r="C169" s="1">
        <v>3</v>
      </c>
      <c r="D169" s="1">
        <v>40</v>
      </c>
      <c r="E169" s="1">
        <f t="shared" si="14"/>
        <v>120</v>
      </c>
      <c r="F169" s="1">
        <f>E169+E169*15/100</f>
        <v>138</v>
      </c>
      <c r="H169" s="22">
        <v>2</v>
      </c>
      <c r="I169" s="22">
        <f>C169*H169</f>
        <v>6</v>
      </c>
      <c r="J169" s="28">
        <f>0.3*I169</f>
        <v>1.7999999999999998</v>
      </c>
      <c r="K169" s="26"/>
    </row>
    <row r="170" spans="1:14" ht="15.75">
      <c r="A170" s="12" t="s">
        <v>72</v>
      </c>
      <c r="B170" s="4" t="s">
        <v>25</v>
      </c>
      <c r="C170" s="1">
        <v>50</v>
      </c>
      <c r="D170" s="1">
        <v>0.8</v>
      </c>
      <c r="E170" s="1">
        <f t="shared" si="14"/>
        <v>40</v>
      </c>
      <c r="F170" s="1">
        <f>E170+E170*15/100</f>
        <v>46</v>
      </c>
      <c r="G170" s="15">
        <f>SUM(F167:F170)</f>
        <v>333.5</v>
      </c>
      <c r="H170" s="22">
        <v>0.5</v>
      </c>
      <c r="I170" s="22">
        <f>C170*H170</f>
        <v>25</v>
      </c>
      <c r="J170" s="28">
        <f>0.3*I170</f>
        <v>7.5</v>
      </c>
      <c r="K170" s="26">
        <f>SUM(J167:J170)</f>
        <v>19.5</v>
      </c>
      <c r="L170" s="25">
        <f>G170+K170</f>
        <v>353</v>
      </c>
      <c r="N170" s="36">
        <f>L170-M170</f>
        <v>353</v>
      </c>
    </row>
    <row r="171" spans="1:11" ht="15.75">
      <c r="A171" s="12"/>
      <c r="B171" s="4"/>
      <c r="E171" s="1">
        <f t="shared" si="14"/>
        <v>0</v>
      </c>
      <c r="J171" s="26"/>
      <c r="K171" s="26"/>
    </row>
    <row r="172" spans="1:11" ht="15.75">
      <c r="A172" s="12" t="s">
        <v>73</v>
      </c>
      <c r="B172" s="4" t="s">
        <v>40</v>
      </c>
      <c r="C172" s="1">
        <v>1</v>
      </c>
      <c r="D172" s="1">
        <v>30</v>
      </c>
      <c r="E172" s="1">
        <f t="shared" si="14"/>
        <v>30</v>
      </c>
      <c r="F172" s="1">
        <f>E172+E172*15/100</f>
        <v>34.5</v>
      </c>
      <c r="H172" s="22">
        <v>2</v>
      </c>
      <c r="I172" s="22">
        <f>C172*H172</f>
        <v>2</v>
      </c>
      <c r="J172" s="28">
        <f>0.3*I172</f>
        <v>0.6</v>
      </c>
      <c r="K172" s="26"/>
    </row>
    <row r="173" spans="1:11" ht="15.75">
      <c r="A173" s="12" t="s">
        <v>74</v>
      </c>
      <c r="B173" s="4" t="s">
        <v>17</v>
      </c>
      <c r="C173" s="1">
        <v>1</v>
      </c>
      <c r="D173" s="1">
        <v>40</v>
      </c>
      <c r="E173" s="1">
        <f t="shared" si="14"/>
        <v>40</v>
      </c>
      <c r="F173" s="1">
        <f>E173+E173*15/100</f>
        <v>46</v>
      </c>
      <c r="H173" s="22">
        <v>2</v>
      </c>
      <c r="I173" s="22">
        <f>C173*H173</f>
        <v>2</v>
      </c>
      <c r="J173" s="28">
        <f>0.3*I173</f>
        <v>0.6</v>
      </c>
      <c r="K173" s="26"/>
    </row>
    <row r="174" spans="1:14" ht="15.75">
      <c r="A174" s="12" t="s">
        <v>73</v>
      </c>
      <c r="B174" s="4" t="s">
        <v>11</v>
      </c>
      <c r="C174" s="1">
        <v>1</v>
      </c>
      <c r="D174" s="1">
        <v>200</v>
      </c>
      <c r="E174" s="1">
        <f t="shared" si="14"/>
        <v>200</v>
      </c>
      <c r="F174" s="1">
        <f>E174+E174*15/100</f>
        <v>230</v>
      </c>
      <c r="G174" s="15">
        <f>SUM(F172:F174)</f>
        <v>310.5</v>
      </c>
      <c r="H174" s="22">
        <v>15</v>
      </c>
      <c r="I174" s="22">
        <f>C174*H174</f>
        <v>15</v>
      </c>
      <c r="J174" s="28">
        <f>0.3*I174</f>
        <v>4.5</v>
      </c>
      <c r="K174" s="26">
        <f>SUM(J172:J174)</f>
        <v>5.7</v>
      </c>
      <c r="L174" s="25">
        <f>G174+G175+K174</f>
        <v>401.2</v>
      </c>
      <c r="N174" s="36">
        <f>L174-M174</f>
        <v>401.2</v>
      </c>
    </row>
    <row r="175" spans="1:11" ht="15.75">
      <c r="A175" s="12" t="s">
        <v>73</v>
      </c>
      <c r="B175" s="35" t="s">
        <v>624</v>
      </c>
      <c r="C175" s="34">
        <v>50</v>
      </c>
      <c r="D175" s="34">
        <v>1.7</v>
      </c>
      <c r="E175" s="31">
        <f t="shared" si="14"/>
        <v>85</v>
      </c>
      <c r="F175" s="31"/>
      <c r="G175" s="32">
        <f>SUM(E175)</f>
        <v>85</v>
      </c>
      <c r="J175" s="26"/>
      <c r="K175" s="26"/>
    </row>
    <row r="176" spans="1:11" ht="15.75">
      <c r="A176" s="12"/>
      <c r="B176" s="4"/>
      <c r="E176" s="1">
        <f t="shared" si="14"/>
        <v>0</v>
      </c>
      <c r="J176" s="26"/>
      <c r="K176" s="26"/>
    </row>
    <row r="177" spans="1:11" ht="15.75">
      <c r="A177" s="12" t="s">
        <v>75</v>
      </c>
      <c r="B177" s="4" t="s">
        <v>8</v>
      </c>
      <c r="C177" s="1">
        <v>1</v>
      </c>
      <c r="D177" s="1">
        <v>30</v>
      </c>
      <c r="E177" s="1">
        <f t="shared" si="14"/>
        <v>30</v>
      </c>
      <c r="F177" s="1">
        <f>E177+E177*15/100</f>
        <v>34.5</v>
      </c>
      <c r="H177" s="22">
        <v>2</v>
      </c>
      <c r="I177" s="22">
        <f>C177*H177</f>
        <v>2</v>
      </c>
      <c r="J177" s="28">
        <f>0.3*I177</f>
        <v>0.6</v>
      </c>
      <c r="K177" s="26"/>
    </row>
    <row r="178" spans="1:11" ht="15.75">
      <c r="A178" s="12" t="s">
        <v>75</v>
      </c>
      <c r="B178" s="4" t="s">
        <v>40</v>
      </c>
      <c r="C178" s="1">
        <v>1</v>
      </c>
      <c r="D178" s="1">
        <v>30</v>
      </c>
      <c r="E178" s="1">
        <f t="shared" si="14"/>
        <v>30</v>
      </c>
      <c r="F178" s="1">
        <f>E178+E178*15/100</f>
        <v>34.5</v>
      </c>
      <c r="H178" s="22">
        <v>2</v>
      </c>
      <c r="I178" s="22">
        <f>C178*H178</f>
        <v>2</v>
      </c>
      <c r="J178" s="28">
        <f>0.3*I178</f>
        <v>0.6</v>
      </c>
      <c r="K178" s="26"/>
    </row>
    <row r="179" spans="1:11" ht="15.75">
      <c r="A179" s="12" t="s">
        <v>75</v>
      </c>
      <c r="B179" s="4" t="s">
        <v>17</v>
      </c>
      <c r="C179" s="1">
        <v>1</v>
      </c>
      <c r="D179" s="1">
        <v>40</v>
      </c>
      <c r="E179" s="1">
        <f t="shared" si="14"/>
        <v>40</v>
      </c>
      <c r="F179" s="1">
        <f>E179+E179*15/100</f>
        <v>46</v>
      </c>
      <c r="H179" s="22">
        <v>2</v>
      </c>
      <c r="I179" s="22">
        <f>C179*H179</f>
        <v>2</v>
      </c>
      <c r="J179" s="28">
        <f>0.3*I179</f>
        <v>0.6</v>
      </c>
      <c r="K179" s="26"/>
    </row>
    <row r="180" spans="1:14" ht="15.75">
      <c r="A180" s="12" t="s">
        <v>75</v>
      </c>
      <c r="B180" s="4" t="s">
        <v>9</v>
      </c>
      <c r="C180" s="1">
        <v>1</v>
      </c>
      <c r="D180" s="1">
        <v>50</v>
      </c>
      <c r="E180" s="1">
        <f t="shared" si="14"/>
        <v>50</v>
      </c>
      <c r="F180" s="1">
        <f>E180+E180*15/100</f>
        <v>57.5</v>
      </c>
      <c r="G180" s="15">
        <f>SUM(F177:F180)</f>
        <v>172.5</v>
      </c>
      <c r="H180" s="22">
        <v>2</v>
      </c>
      <c r="I180" s="22">
        <f>C180*H180</f>
        <v>2</v>
      </c>
      <c r="J180" s="28">
        <f>0.3*I180</f>
        <v>0.6</v>
      </c>
      <c r="K180" s="26">
        <f>SUM(J177:J180)</f>
        <v>2.4</v>
      </c>
      <c r="L180" s="25">
        <f>G180+K180</f>
        <v>174.9</v>
      </c>
      <c r="N180" s="36">
        <f>L180-M180</f>
        <v>174.9</v>
      </c>
    </row>
    <row r="181" spans="1:11" ht="15.75">
      <c r="A181" s="12"/>
      <c r="B181" s="4"/>
      <c r="E181" s="1">
        <f t="shared" si="14"/>
        <v>0</v>
      </c>
      <c r="J181" s="26"/>
      <c r="K181" s="26"/>
    </row>
    <row r="182" spans="1:11" ht="15.75">
      <c r="A182" s="12" t="s">
        <v>76</v>
      </c>
      <c r="B182" s="4" t="s">
        <v>17</v>
      </c>
      <c r="C182" s="1">
        <v>1</v>
      </c>
      <c r="D182" s="1">
        <v>40</v>
      </c>
      <c r="E182" s="1">
        <f t="shared" si="14"/>
        <v>40</v>
      </c>
      <c r="F182" s="1">
        <f>E182+E182*15/100</f>
        <v>46</v>
      </c>
      <c r="H182" s="22">
        <v>2</v>
      </c>
      <c r="I182" s="22">
        <f>C182*H182</f>
        <v>2</v>
      </c>
      <c r="J182" s="28">
        <f>0.3*I182</f>
        <v>0.6</v>
      </c>
      <c r="K182" s="26"/>
    </row>
    <row r="183" spans="1:14" ht="15.75">
      <c r="A183" s="12" t="s">
        <v>76</v>
      </c>
      <c r="B183" s="4" t="s">
        <v>19</v>
      </c>
      <c r="C183" s="1">
        <v>1</v>
      </c>
      <c r="D183" s="1">
        <v>30</v>
      </c>
      <c r="E183" s="1">
        <f t="shared" si="14"/>
        <v>30</v>
      </c>
      <c r="F183" s="1">
        <f>E183+E183*15/100</f>
        <v>34.5</v>
      </c>
      <c r="G183" s="15">
        <f>SUM(F182:F183)</f>
        <v>80.5</v>
      </c>
      <c r="H183" s="22">
        <v>2</v>
      </c>
      <c r="I183" s="22">
        <f>C183*H183</f>
        <v>2</v>
      </c>
      <c r="J183" s="28">
        <f>0.3*I183</f>
        <v>0.6</v>
      </c>
      <c r="K183" s="26">
        <f>SUM(J182:J183)</f>
        <v>1.2</v>
      </c>
      <c r="L183" s="25">
        <f>G183+K183</f>
        <v>81.7</v>
      </c>
      <c r="N183" s="36">
        <f>L183-M183</f>
        <v>81.7</v>
      </c>
    </row>
    <row r="184" spans="1:11" ht="15.75">
      <c r="A184" s="12"/>
      <c r="B184" s="4"/>
      <c r="E184" s="1">
        <f t="shared" si="14"/>
        <v>0</v>
      </c>
      <c r="J184" s="26"/>
      <c r="K184" s="26"/>
    </row>
    <row r="185" spans="1:11" ht="15.75">
      <c r="A185" s="12" t="s">
        <v>77</v>
      </c>
      <c r="B185" s="4" t="s">
        <v>8</v>
      </c>
      <c r="C185" s="1">
        <v>1</v>
      </c>
      <c r="D185" s="1">
        <v>30</v>
      </c>
      <c r="E185" s="1">
        <f t="shared" si="14"/>
        <v>30</v>
      </c>
      <c r="F185" s="1">
        <f>E185+E185*15/100</f>
        <v>34.5</v>
      </c>
      <c r="H185" s="22">
        <v>2</v>
      </c>
      <c r="I185" s="22">
        <f>C185*H185</f>
        <v>2</v>
      </c>
      <c r="J185" s="28">
        <f>0.3*I185</f>
        <v>0.6</v>
      </c>
      <c r="K185" s="26"/>
    </row>
    <row r="186" spans="1:11" ht="15.75">
      <c r="A186" s="12" t="s">
        <v>77</v>
      </c>
      <c r="B186" s="4" t="s">
        <v>40</v>
      </c>
      <c r="C186" s="1">
        <v>1</v>
      </c>
      <c r="D186" s="1">
        <v>30</v>
      </c>
      <c r="E186" s="1">
        <f t="shared" si="14"/>
        <v>30</v>
      </c>
      <c r="F186" s="1">
        <f>E186+E186*15/100</f>
        <v>34.5</v>
      </c>
      <c r="H186" s="22">
        <v>2</v>
      </c>
      <c r="I186" s="22">
        <f>C186*H186</f>
        <v>2</v>
      </c>
      <c r="J186" s="28">
        <f>0.3*I186</f>
        <v>0.6</v>
      </c>
      <c r="K186" s="26"/>
    </row>
    <row r="187" spans="1:11" ht="15.75">
      <c r="A187" s="12" t="s">
        <v>77</v>
      </c>
      <c r="B187" s="4" t="s">
        <v>17</v>
      </c>
      <c r="C187" s="1">
        <v>1</v>
      </c>
      <c r="D187" s="1">
        <v>40</v>
      </c>
      <c r="E187" s="1">
        <f t="shared" si="14"/>
        <v>40</v>
      </c>
      <c r="F187" s="1">
        <f>E187+E187*15/100</f>
        <v>46</v>
      </c>
      <c r="H187" s="22">
        <v>2</v>
      </c>
      <c r="I187" s="22">
        <f>C187*H187</f>
        <v>2</v>
      </c>
      <c r="J187" s="28">
        <f>0.3*I187</f>
        <v>0.6</v>
      </c>
      <c r="K187" s="26"/>
    </row>
    <row r="188" spans="1:11" ht="15.75">
      <c r="A188" s="12" t="s">
        <v>77</v>
      </c>
      <c r="B188" s="4" t="s">
        <v>19</v>
      </c>
      <c r="C188" s="1">
        <v>1</v>
      </c>
      <c r="D188" s="1">
        <v>30</v>
      </c>
      <c r="E188" s="1">
        <f t="shared" si="14"/>
        <v>30</v>
      </c>
      <c r="F188" s="1">
        <f>E188+E188*15/100</f>
        <v>34.5</v>
      </c>
      <c r="H188" s="22">
        <v>2</v>
      </c>
      <c r="I188" s="22">
        <f>C188*H188</f>
        <v>2</v>
      </c>
      <c r="J188" s="28">
        <f>0.3*I188</f>
        <v>0.6</v>
      </c>
      <c r="K188" s="26"/>
    </row>
    <row r="189" spans="1:14" ht="15.75">
      <c r="A189" s="12" t="s">
        <v>77</v>
      </c>
      <c r="B189" s="4" t="s">
        <v>10</v>
      </c>
      <c r="C189" s="1">
        <v>1</v>
      </c>
      <c r="D189" s="1">
        <v>75</v>
      </c>
      <c r="E189" s="1">
        <f t="shared" si="14"/>
        <v>75</v>
      </c>
      <c r="F189" s="1">
        <f>E189+E189*15/100</f>
        <v>86.25</v>
      </c>
      <c r="G189" s="15">
        <f>SUM(F185:F189)</f>
        <v>235.75</v>
      </c>
      <c r="H189" s="22">
        <v>2</v>
      </c>
      <c r="I189" s="22">
        <f>C189*H189</f>
        <v>2</v>
      </c>
      <c r="J189" s="28">
        <f>0.3*I189</f>
        <v>0.6</v>
      </c>
      <c r="K189" s="26">
        <f>SUM(J185:J189)</f>
        <v>3</v>
      </c>
      <c r="L189" s="25">
        <f>G189+K189</f>
        <v>238.75</v>
      </c>
      <c r="N189" s="36">
        <f>L189-M189</f>
        <v>238.75</v>
      </c>
    </row>
    <row r="190" spans="1:11" ht="15.75">
      <c r="A190" s="12"/>
      <c r="B190" s="4"/>
      <c r="E190" s="1">
        <f t="shared" si="14"/>
        <v>0</v>
      </c>
      <c r="J190" s="26"/>
      <c r="K190" s="26"/>
    </row>
    <row r="191" spans="1:11" ht="15.75">
      <c r="A191" s="12" t="s">
        <v>78</v>
      </c>
      <c r="B191" s="4" t="s">
        <v>8</v>
      </c>
      <c r="C191" s="1">
        <v>2</v>
      </c>
      <c r="D191" s="1">
        <v>30</v>
      </c>
      <c r="E191" s="1">
        <f t="shared" si="14"/>
        <v>60</v>
      </c>
      <c r="F191" s="1">
        <f>E191+E191*15/100</f>
        <v>69</v>
      </c>
      <c r="H191" s="22">
        <v>2</v>
      </c>
      <c r="I191" s="22">
        <f>C191*H191</f>
        <v>4</v>
      </c>
      <c r="J191" s="28">
        <f>0.3*I191</f>
        <v>1.2</v>
      </c>
      <c r="K191" s="26"/>
    </row>
    <row r="192" spans="1:14" ht="15.75">
      <c r="A192" s="12" t="s">
        <v>78</v>
      </c>
      <c r="B192" s="4" t="s">
        <v>17</v>
      </c>
      <c r="C192" s="1">
        <v>2</v>
      </c>
      <c r="D192" s="1">
        <v>40</v>
      </c>
      <c r="E192" s="1">
        <f t="shared" si="14"/>
        <v>80</v>
      </c>
      <c r="F192" s="1">
        <f>E192+E192*15/100</f>
        <v>92</v>
      </c>
      <c r="G192" s="15">
        <f>SUM(F191:F192)</f>
        <v>161</v>
      </c>
      <c r="H192" s="22">
        <v>2</v>
      </c>
      <c r="I192" s="22">
        <f>C192*H192</f>
        <v>4</v>
      </c>
      <c r="J192" s="28">
        <f>0.3*I192</f>
        <v>1.2</v>
      </c>
      <c r="K192" s="26">
        <f>SUM(J191:J192)</f>
        <v>2.4</v>
      </c>
      <c r="L192" s="25">
        <f>G192+K192</f>
        <v>163.4</v>
      </c>
      <c r="N192" s="36">
        <f>L192-M192</f>
        <v>163.4</v>
      </c>
    </row>
    <row r="193" spans="1:11" ht="15.75">
      <c r="A193" s="12"/>
      <c r="B193" s="4"/>
      <c r="E193" s="1">
        <f t="shared" si="14"/>
        <v>0</v>
      </c>
      <c r="J193" s="26"/>
      <c r="K193" s="26"/>
    </row>
    <row r="194" spans="1:11" ht="15.75">
      <c r="A194" s="12" t="s">
        <v>79</v>
      </c>
      <c r="B194" s="4" t="s">
        <v>622</v>
      </c>
      <c r="C194" s="1">
        <v>20</v>
      </c>
      <c r="D194" s="1">
        <v>6.5</v>
      </c>
      <c r="E194" s="1">
        <f t="shared" si="14"/>
        <v>130</v>
      </c>
      <c r="F194" s="1">
        <f>E194+E194*15/100</f>
        <v>149.5</v>
      </c>
      <c r="H194" s="22">
        <v>5</v>
      </c>
      <c r="I194" s="22">
        <f>C194*H194</f>
        <v>100</v>
      </c>
      <c r="J194" s="28">
        <f>0.3*I194</f>
        <v>30</v>
      </c>
      <c r="K194" s="26"/>
    </row>
    <row r="195" spans="1:14" ht="15.75">
      <c r="A195" s="12" t="s">
        <v>79</v>
      </c>
      <c r="B195" s="4" t="s">
        <v>12</v>
      </c>
      <c r="C195" s="1">
        <v>20</v>
      </c>
      <c r="D195" s="1">
        <v>1.4</v>
      </c>
      <c r="E195" s="1">
        <f t="shared" si="14"/>
        <v>28</v>
      </c>
      <c r="F195" s="1">
        <f>E195+E195*15/100</f>
        <v>32.2</v>
      </c>
      <c r="G195" s="15">
        <f>SUM(F194:F195)</f>
        <v>181.7</v>
      </c>
      <c r="H195" s="22">
        <v>0.5</v>
      </c>
      <c r="I195" s="22">
        <f>C195*H195</f>
        <v>10</v>
      </c>
      <c r="J195" s="28">
        <f>0.3*I195</f>
        <v>3</v>
      </c>
      <c r="K195" s="26">
        <f>SUM(J194:J195)</f>
        <v>33</v>
      </c>
      <c r="L195" s="25">
        <f>G195+K195</f>
        <v>214.7</v>
      </c>
      <c r="N195" s="36">
        <f>L195-M195</f>
        <v>214.7</v>
      </c>
    </row>
    <row r="196" spans="1:11" ht="15.75">
      <c r="A196" s="12"/>
      <c r="B196" s="4"/>
      <c r="E196" s="1">
        <f t="shared" si="14"/>
        <v>0</v>
      </c>
      <c r="J196" s="26"/>
      <c r="K196" s="26"/>
    </row>
    <row r="197" spans="1:11" ht="15.75">
      <c r="A197" s="12" t="s">
        <v>80</v>
      </c>
      <c r="B197" s="4" t="s">
        <v>8</v>
      </c>
      <c r="C197" s="1">
        <v>1</v>
      </c>
      <c r="D197" s="1">
        <v>30</v>
      </c>
      <c r="E197" s="1">
        <f t="shared" si="14"/>
        <v>30</v>
      </c>
      <c r="F197" s="1">
        <f>E197+E197*15/100</f>
        <v>34.5</v>
      </c>
      <c r="H197" s="22">
        <v>2</v>
      </c>
      <c r="I197" s="22">
        <f>C197*H197</f>
        <v>2</v>
      </c>
      <c r="J197" s="28">
        <f>0.3*I197</f>
        <v>0.6</v>
      </c>
      <c r="K197" s="26"/>
    </row>
    <row r="198" spans="1:11" ht="15.75">
      <c r="A198" s="12" t="s">
        <v>80</v>
      </c>
      <c r="B198" s="4" t="s">
        <v>40</v>
      </c>
      <c r="C198" s="1">
        <v>1</v>
      </c>
      <c r="D198" s="1">
        <v>30</v>
      </c>
      <c r="E198" s="1">
        <f t="shared" si="14"/>
        <v>30</v>
      </c>
      <c r="F198" s="1">
        <f>E198+E198*15/100</f>
        <v>34.5</v>
      </c>
      <c r="H198" s="22">
        <v>2</v>
      </c>
      <c r="I198" s="22">
        <f>C198*H198</f>
        <v>2</v>
      </c>
      <c r="J198" s="28">
        <f>0.3*I198</f>
        <v>0.6</v>
      </c>
      <c r="K198" s="26"/>
    </row>
    <row r="199" spans="1:14" ht="15.75">
      <c r="A199" s="12" t="s">
        <v>80</v>
      </c>
      <c r="B199" s="4" t="s">
        <v>81</v>
      </c>
      <c r="C199" s="1">
        <v>1</v>
      </c>
      <c r="D199" s="1">
        <v>250</v>
      </c>
      <c r="E199" s="1">
        <f aca="true" t="shared" si="15" ref="E199:E263">C199*D199</f>
        <v>250</v>
      </c>
      <c r="F199" s="1">
        <f>E199+E199*15/100</f>
        <v>287.5</v>
      </c>
      <c r="G199" s="15">
        <f>SUM(F197:F199)</f>
        <v>356.5</v>
      </c>
      <c r="H199" s="22">
        <v>4</v>
      </c>
      <c r="I199" s="22">
        <f>C199*H199</f>
        <v>4</v>
      </c>
      <c r="J199" s="28">
        <f>0.3*I199</f>
        <v>1.2</v>
      </c>
      <c r="K199" s="26">
        <f>SUM(J197:J199)</f>
        <v>2.4</v>
      </c>
      <c r="L199" s="25">
        <f>G199+K199</f>
        <v>358.9</v>
      </c>
      <c r="N199" s="36">
        <f>L199-M199</f>
        <v>358.9</v>
      </c>
    </row>
    <row r="200" spans="1:11" ht="15.75">
      <c r="A200" s="12"/>
      <c r="B200" s="4"/>
      <c r="E200" s="1">
        <f t="shared" si="15"/>
        <v>0</v>
      </c>
      <c r="J200" s="26"/>
      <c r="K200" s="26"/>
    </row>
    <row r="201" spans="1:14" ht="15.75">
      <c r="A201" s="12" t="s">
        <v>82</v>
      </c>
      <c r="B201" s="4" t="s">
        <v>17</v>
      </c>
      <c r="C201" s="1">
        <v>2</v>
      </c>
      <c r="D201" s="1">
        <v>40</v>
      </c>
      <c r="E201" s="1">
        <f t="shared" si="15"/>
        <v>80</v>
      </c>
      <c r="F201" s="1">
        <f>E201+E201*15/100</f>
        <v>92</v>
      </c>
      <c r="G201" s="15">
        <f>SUM(F201)</f>
        <v>92</v>
      </c>
      <c r="H201" s="22">
        <v>2</v>
      </c>
      <c r="I201" s="22">
        <f>C201*H201</f>
        <v>4</v>
      </c>
      <c r="J201" s="28">
        <f>0.3*I201</f>
        <v>1.2</v>
      </c>
      <c r="K201" s="26">
        <f>SUM(J201)</f>
        <v>1.2</v>
      </c>
      <c r="L201" s="25">
        <f>G201+K201</f>
        <v>93.2</v>
      </c>
      <c r="N201" s="36">
        <f>L201-M201</f>
        <v>93.2</v>
      </c>
    </row>
    <row r="202" spans="1:11" ht="15.75">
      <c r="A202" s="12"/>
      <c r="B202" s="4"/>
      <c r="E202" s="1">
        <f t="shared" si="15"/>
        <v>0</v>
      </c>
      <c r="J202" s="26"/>
      <c r="K202" s="26"/>
    </row>
    <row r="203" spans="1:11" ht="15.75">
      <c r="A203" s="12" t="s">
        <v>83</v>
      </c>
      <c r="B203" s="4" t="s">
        <v>8</v>
      </c>
      <c r="C203" s="1">
        <v>2</v>
      </c>
      <c r="D203" s="1">
        <v>30</v>
      </c>
      <c r="E203" s="1">
        <f t="shared" si="15"/>
        <v>60</v>
      </c>
      <c r="F203" s="1">
        <f>E203+E203*15/100</f>
        <v>69</v>
      </c>
      <c r="H203" s="22">
        <v>2</v>
      </c>
      <c r="I203" s="22">
        <f>C203*H203</f>
        <v>4</v>
      </c>
      <c r="J203" s="28">
        <f>0.3*I203</f>
        <v>1.2</v>
      </c>
      <c r="K203" s="26"/>
    </row>
    <row r="204" spans="1:14" ht="15.75">
      <c r="A204" s="12" t="s">
        <v>83</v>
      </c>
      <c r="B204" s="4" t="s">
        <v>17</v>
      </c>
      <c r="C204" s="1">
        <v>2</v>
      </c>
      <c r="D204" s="1">
        <v>40</v>
      </c>
      <c r="E204" s="1">
        <f t="shared" si="15"/>
        <v>80</v>
      </c>
      <c r="F204" s="1">
        <f>E204+E204*15/100</f>
        <v>92</v>
      </c>
      <c r="G204" s="15">
        <f>SUM(F203:F204)</f>
        <v>161</v>
      </c>
      <c r="H204" s="22">
        <v>2</v>
      </c>
      <c r="I204" s="22">
        <f>C204*H204</f>
        <v>4</v>
      </c>
      <c r="J204" s="28">
        <f>0.3*I204</f>
        <v>1.2</v>
      </c>
      <c r="K204" s="26">
        <f>SUM(J203:J204)</f>
        <v>2.4</v>
      </c>
      <c r="L204" s="25">
        <f>G204+K204</f>
        <v>163.4</v>
      </c>
      <c r="N204" s="36">
        <f>L204-M204</f>
        <v>163.4</v>
      </c>
    </row>
    <row r="205" spans="1:11" ht="15.75">
      <c r="A205" s="12"/>
      <c r="B205" s="4"/>
      <c r="E205" s="1">
        <f t="shared" si="15"/>
        <v>0</v>
      </c>
      <c r="J205" s="26"/>
      <c r="K205" s="26"/>
    </row>
    <row r="206" spans="1:14" ht="15.75">
      <c r="A206" s="12" t="s">
        <v>84</v>
      </c>
      <c r="B206" s="4" t="s">
        <v>17</v>
      </c>
      <c r="C206" s="1">
        <v>1</v>
      </c>
      <c r="D206" s="1">
        <v>40</v>
      </c>
      <c r="E206" s="1">
        <f t="shared" si="15"/>
        <v>40</v>
      </c>
      <c r="F206" s="1">
        <f>E206+E206*15/100</f>
        <v>46</v>
      </c>
      <c r="G206" s="15">
        <f>SUM(F206)</f>
        <v>46</v>
      </c>
      <c r="H206" s="22">
        <v>2</v>
      </c>
      <c r="I206" s="22">
        <f>C206*H206</f>
        <v>2</v>
      </c>
      <c r="J206" s="28">
        <f>0.3*I206</f>
        <v>0.6</v>
      </c>
      <c r="K206" s="26">
        <f>SUM(J206)</f>
        <v>0.6</v>
      </c>
      <c r="L206" s="25">
        <f>G206+K206</f>
        <v>46.6</v>
      </c>
      <c r="N206" s="36">
        <f>L206-M206</f>
        <v>46.6</v>
      </c>
    </row>
    <row r="207" spans="1:11" ht="15.75">
      <c r="A207" s="12"/>
      <c r="B207" s="4"/>
      <c r="E207" s="1">
        <f t="shared" si="15"/>
        <v>0</v>
      </c>
      <c r="J207" s="26"/>
      <c r="K207" s="26"/>
    </row>
    <row r="208" spans="1:14" ht="15.75">
      <c r="A208" s="12" t="s">
        <v>85</v>
      </c>
      <c r="B208" s="4" t="s">
        <v>17</v>
      </c>
      <c r="C208" s="1">
        <v>2</v>
      </c>
      <c r="D208" s="1">
        <v>40</v>
      </c>
      <c r="E208" s="1">
        <f t="shared" si="15"/>
        <v>80</v>
      </c>
      <c r="F208" s="1">
        <f>E208+E208*15/100</f>
        <v>92</v>
      </c>
      <c r="G208" s="15">
        <f>SUM(F208)</f>
        <v>92</v>
      </c>
      <c r="H208" s="22">
        <v>2</v>
      </c>
      <c r="I208" s="22">
        <f>C208*H208</f>
        <v>4</v>
      </c>
      <c r="J208" s="28">
        <f>0.3*I208</f>
        <v>1.2</v>
      </c>
      <c r="K208" s="26">
        <f>SUM(J208)</f>
        <v>1.2</v>
      </c>
      <c r="L208" s="25">
        <f>G208+K208</f>
        <v>93.2</v>
      </c>
      <c r="N208" s="36">
        <f>L208-M208</f>
        <v>93.2</v>
      </c>
    </row>
    <row r="209" spans="1:11" ht="15.75">
      <c r="A209" s="12"/>
      <c r="B209" s="4"/>
      <c r="E209" s="1">
        <f t="shared" si="15"/>
        <v>0</v>
      </c>
      <c r="J209" s="26"/>
      <c r="K209" s="26"/>
    </row>
    <row r="210" spans="1:14" ht="15.75">
      <c r="A210" s="12" t="s">
        <v>86</v>
      </c>
      <c r="B210" s="4" t="s">
        <v>17</v>
      </c>
      <c r="C210" s="1">
        <v>1</v>
      </c>
      <c r="D210" s="1">
        <v>40</v>
      </c>
      <c r="E210" s="1">
        <f t="shared" si="15"/>
        <v>40</v>
      </c>
      <c r="F210" s="1">
        <f>E210+E210*15/100</f>
        <v>46</v>
      </c>
      <c r="G210" s="15">
        <f>SUM(F210)</f>
        <v>46</v>
      </c>
      <c r="H210" s="22">
        <v>2</v>
      </c>
      <c r="I210" s="22">
        <f>C210*H210</f>
        <v>2</v>
      </c>
      <c r="J210" s="28">
        <f>0.3*I210</f>
        <v>0.6</v>
      </c>
      <c r="K210" s="26">
        <f>SUM(J210)</f>
        <v>0.6</v>
      </c>
      <c r="L210" s="25">
        <f>G210+K210</f>
        <v>46.6</v>
      </c>
      <c r="N210" s="36">
        <f>L210-M210</f>
        <v>46.6</v>
      </c>
    </row>
    <row r="211" spans="1:11" ht="15.75">
      <c r="A211" s="12"/>
      <c r="B211" s="4"/>
      <c r="E211" s="1">
        <f t="shared" si="15"/>
        <v>0</v>
      </c>
      <c r="J211" s="26"/>
      <c r="K211" s="26"/>
    </row>
    <row r="212" spans="1:11" ht="15.75">
      <c r="A212" s="12" t="s">
        <v>87</v>
      </c>
      <c r="B212" s="4" t="s">
        <v>8</v>
      </c>
      <c r="C212" s="1">
        <v>1</v>
      </c>
      <c r="D212" s="1">
        <v>30</v>
      </c>
      <c r="E212" s="1">
        <f t="shared" si="15"/>
        <v>30</v>
      </c>
      <c r="F212" s="1">
        <f>E212+E212*15/100</f>
        <v>34.5</v>
      </c>
      <c r="H212" s="22">
        <v>2</v>
      </c>
      <c r="I212" s="22">
        <f>C212*H212</f>
        <v>2</v>
      </c>
      <c r="J212" s="28">
        <f>0.3*I212</f>
        <v>0.6</v>
      </c>
      <c r="K212" s="26"/>
    </row>
    <row r="213" spans="1:11" ht="15.75">
      <c r="A213" s="12" t="s">
        <v>87</v>
      </c>
      <c r="B213" s="4" t="s">
        <v>17</v>
      </c>
      <c r="C213" s="1">
        <v>1</v>
      </c>
      <c r="D213" s="1">
        <v>40</v>
      </c>
      <c r="E213" s="1">
        <f t="shared" si="15"/>
        <v>40</v>
      </c>
      <c r="F213" s="1">
        <f>E213+E213*15/100</f>
        <v>46</v>
      </c>
      <c r="H213" s="22">
        <v>2</v>
      </c>
      <c r="I213" s="22">
        <f>C213*H213</f>
        <v>2</v>
      </c>
      <c r="J213" s="28">
        <f>0.3*I213</f>
        <v>0.6</v>
      </c>
      <c r="K213" s="26"/>
    </row>
    <row r="214" spans="1:14" ht="15.75">
      <c r="A214" s="12" t="s">
        <v>87</v>
      </c>
      <c r="B214" s="4" t="s">
        <v>19</v>
      </c>
      <c r="C214" s="1">
        <v>1</v>
      </c>
      <c r="D214" s="1">
        <v>30</v>
      </c>
      <c r="E214" s="1">
        <f t="shared" si="15"/>
        <v>30</v>
      </c>
      <c r="F214" s="1">
        <f>E214+E214*15/100</f>
        <v>34.5</v>
      </c>
      <c r="G214" s="15">
        <f>SUM(F212:F214)</f>
        <v>115</v>
      </c>
      <c r="H214" s="22">
        <v>2</v>
      </c>
      <c r="I214" s="22">
        <f>C214*H214</f>
        <v>2</v>
      </c>
      <c r="J214" s="28">
        <f>0.3*I214</f>
        <v>0.6</v>
      </c>
      <c r="K214" s="26">
        <f>SUM(J212:J214)</f>
        <v>1.7999999999999998</v>
      </c>
      <c r="L214" s="25">
        <f>G214+K214</f>
        <v>116.8</v>
      </c>
      <c r="M214" t="s">
        <v>632</v>
      </c>
      <c r="N214" s="36" t="e">
        <f>L214-M214</f>
        <v>#VALUE!</v>
      </c>
    </row>
    <row r="215" spans="1:11" ht="15.75">
      <c r="A215" s="12"/>
      <c r="B215" s="4"/>
      <c r="E215" s="1">
        <f t="shared" si="15"/>
        <v>0</v>
      </c>
      <c r="J215" s="26"/>
      <c r="K215" s="26"/>
    </row>
    <row r="216" spans="1:11" ht="15.75">
      <c r="A216" s="12" t="s">
        <v>88</v>
      </c>
      <c r="B216" s="4" t="s">
        <v>34</v>
      </c>
      <c r="C216" s="1">
        <v>1</v>
      </c>
      <c r="D216" s="1">
        <v>200</v>
      </c>
      <c r="E216" s="1">
        <f t="shared" si="15"/>
        <v>200</v>
      </c>
      <c r="F216" s="1">
        <f>E216+E216*15/100</f>
        <v>230</v>
      </c>
      <c r="H216" s="22">
        <v>16</v>
      </c>
      <c r="I216" s="22">
        <f>C216*H216</f>
        <v>16</v>
      </c>
      <c r="J216" s="28">
        <f>0.3*I216</f>
        <v>4.8</v>
      </c>
      <c r="K216" s="26"/>
    </row>
    <row r="217" spans="1:14" ht="15.75">
      <c r="A217" s="12" t="s">
        <v>88</v>
      </c>
      <c r="B217" s="4" t="s">
        <v>12</v>
      </c>
      <c r="C217" s="1">
        <v>20</v>
      </c>
      <c r="D217" s="1">
        <v>1.4</v>
      </c>
      <c r="E217" s="1">
        <f t="shared" si="15"/>
        <v>28</v>
      </c>
      <c r="F217" s="1">
        <f>E217+E217*15/100</f>
        <v>32.2</v>
      </c>
      <c r="G217" s="15">
        <f>SUM(F216:F217)</f>
        <v>262.2</v>
      </c>
      <c r="H217" s="22">
        <v>0.5</v>
      </c>
      <c r="I217" s="22">
        <f>C217*H217</f>
        <v>10</v>
      </c>
      <c r="J217" s="28">
        <f>0.3*I217</f>
        <v>3</v>
      </c>
      <c r="K217" s="26">
        <f>SUM(J216:J217)</f>
        <v>7.8</v>
      </c>
      <c r="L217" s="25">
        <f>G217+K217</f>
        <v>270</v>
      </c>
      <c r="N217" s="36">
        <f>L217-M217</f>
        <v>270</v>
      </c>
    </row>
    <row r="218" spans="1:11" ht="15.75">
      <c r="A218" s="12"/>
      <c r="B218" s="4"/>
      <c r="E218" s="1">
        <f t="shared" si="15"/>
        <v>0</v>
      </c>
      <c r="J218" s="26"/>
      <c r="K218" s="26"/>
    </row>
    <row r="219" spans="1:11" ht="15.75">
      <c r="A219" s="12" t="s">
        <v>89</v>
      </c>
      <c r="B219" s="4" t="s">
        <v>8</v>
      </c>
      <c r="C219" s="1">
        <v>1</v>
      </c>
      <c r="D219" s="1">
        <v>30</v>
      </c>
      <c r="E219" s="1">
        <f t="shared" si="15"/>
        <v>30</v>
      </c>
      <c r="F219" s="1">
        <f>E219+E219*15/100</f>
        <v>34.5</v>
      </c>
      <c r="H219" s="22">
        <v>2</v>
      </c>
      <c r="I219" s="22">
        <f>C219*H219</f>
        <v>2</v>
      </c>
      <c r="J219" s="28">
        <f>0.3*I219</f>
        <v>0.6</v>
      </c>
      <c r="K219" s="26"/>
    </row>
    <row r="220" spans="1:11" ht="15.75">
      <c r="A220" s="12" t="s">
        <v>89</v>
      </c>
      <c r="B220" s="4" t="s">
        <v>17</v>
      </c>
      <c r="C220" s="1">
        <v>1</v>
      </c>
      <c r="D220" s="1">
        <v>40</v>
      </c>
      <c r="E220" s="1">
        <f t="shared" si="15"/>
        <v>40</v>
      </c>
      <c r="F220" s="1">
        <f>E220+E220*15/100</f>
        <v>46</v>
      </c>
      <c r="H220" s="22">
        <v>2</v>
      </c>
      <c r="I220" s="22">
        <f>C220*H220</f>
        <v>2</v>
      </c>
      <c r="J220" s="28">
        <f>0.3*I220</f>
        <v>0.6</v>
      </c>
      <c r="K220" s="26"/>
    </row>
    <row r="221" spans="1:11" ht="15.75">
      <c r="A221" s="12" t="s">
        <v>89</v>
      </c>
      <c r="B221" s="4" t="s">
        <v>9</v>
      </c>
      <c r="C221" s="1">
        <v>1</v>
      </c>
      <c r="D221" s="1">
        <v>50</v>
      </c>
      <c r="E221" s="1">
        <f t="shared" si="15"/>
        <v>50</v>
      </c>
      <c r="F221" s="1">
        <f>E221+E221*15/100</f>
        <v>57.5</v>
      </c>
      <c r="H221" s="22">
        <v>2</v>
      </c>
      <c r="I221" s="22">
        <f>C221*H221</f>
        <v>2</v>
      </c>
      <c r="J221" s="28">
        <f>0.3*I221</f>
        <v>0.6</v>
      </c>
      <c r="K221" s="26"/>
    </row>
    <row r="222" spans="1:11" ht="15.75">
      <c r="A222" s="12" t="s">
        <v>89</v>
      </c>
      <c r="B222" s="4" t="s">
        <v>11</v>
      </c>
      <c r="C222" s="1">
        <v>1</v>
      </c>
      <c r="D222" s="1">
        <v>200</v>
      </c>
      <c r="E222" s="1">
        <f t="shared" si="15"/>
        <v>200</v>
      </c>
      <c r="F222" s="1">
        <f>E222+E222*15/100</f>
        <v>230</v>
      </c>
      <c r="H222" s="22">
        <v>15</v>
      </c>
      <c r="I222" s="22">
        <f>C222*H222</f>
        <v>15</v>
      </c>
      <c r="J222" s="28">
        <f>0.3*I222</f>
        <v>4.5</v>
      </c>
      <c r="K222" s="26"/>
    </row>
    <row r="223" spans="1:14" ht="15.75">
      <c r="A223" s="12" t="s">
        <v>89</v>
      </c>
      <c r="B223" s="4" t="s">
        <v>12</v>
      </c>
      <c r="C223" s="1">
        <v>30</v>
      </c>
      <c r="D223" s="1">
        <v>1.4</v>
      </c>
      <c r="E223" s="1">
        <f t="shared" si="15"/>
        <v>42</v>
      </c>
      <c r="F223" s="1">
        <f>E223+E223*15/100</f>
        <v>48.3</v>
      </c>
      <c r="G223" s="15">
        <f>SUM(F219:F223)</f>
        <v>416.3</v>
      </c>
      <c r="H223" s="22">
        <v>0.5</v>
      </c>
      <c r="I223" s="22">
        <f>C223*H223</f>
        <v>15</v>
      </c>
      <c r="J223" s="28">
        <f>0.3*I223</f>
        <v>4.5</v>
      </c>
      <c r="K223" s="26">
        <f>SUM(J219:J223)</f>
        <v>10.8</v>
      </c>
      <c r="L223" s="25">
        <f>G223+K223</f>
        <v>427.1</v>
      </c>
      <c r="N223" s="36">
        <f>L223-M223</f>
        <v>427.1</v>
      </c>
    </row>
    <row r="224" spans="1:11" ht="15.75">
      <c r="A224" s="12"/>
      <c r="B224" s="4"/>
      <c r="E224" s="1">
        <f t="shared" si="15"/>
        <v>0</v>
      </c>
      <c r="J224" s="26"/>
      <c r="K224" s="26"/>
    </row>
    <row r="225" spans="1:14" ht="15.75">
      <c r="A225" s="12" t="s">
        <v>90</v>
      </c>
      <c r="B225" s="10" t="s">
        <v>91</v>
      </c>
      <c r="C225" s="1">
        <v>250</v>
      </c>
      <c r="D225" s="1">
        <v>1.9</v>
      </c>
      <c r="E225" s="1">
        <f t="shared" si="15"/>
        <v>475</v>
      </c>
      <c r="F225" s="1">
        <f>E225+E225*15/100</f>
        <v>546.25</v>
      </c>
      <c r="G225" s="15">
        <f>SUM(F225)</f>
        <v>546.25</v>
      </c>
      <c r="H225" s="22">
        <v>0.3</v>
      </c>
      <c r="I225" s="22">
        <f>C225*H225</f>
        <v>75</v>
      </c>
      <c r="J225" s="28">
        <f>0.3*I225</f>
        <v>22.5</v>
      </c>
      <c r="K225" s="26">
        <f>SUM(J225)</f>
        <v>22.5</v>
      </c>
      <c r="L225" s="25">
        <f>G225+K225</f>
        <v>568.75</v>
      </c>
      <c r="N225" s="36">
        <f>L225-M225</f>
        <v>568.75</v>
      </c>
    </row>
    <row r="226" spans="1:11" ht="15.75">
      <c r="A226" s="12"/>
      <c r="E226" s="1">
        <f t="shared" si="15"/>
        <v>0</v>
      </c>
      <c r="J226" s="26"/>
      <c r="K226" s="26"/>
    </row>
    <row r="227" spans="1:11" ht="15.75">
      <c r="A227" s="12" t="s">
        <v>92</v>
      </c>
      <c r="B227" s="4" t="s">
        <v>9</v>
      </c>
      <c r="C227" s="1">
        <v>1</v>
      </c>
      <c r="D227" s="1">
        <v>50</v>
      </c>
      <c r="E227" s="1">
        <f t="shared" si="15"/>
        <v>50</v>
      </c>
      <c r="F227" s="1">
        <f>E227+E227*15/100</f>
        <v>57.5</v>
      </c>
      <c r="H227" s="22">
        <v>2</v>
      </c>
      <c r="I227" s="22">
        <f>C227*H227</f>
        <v>2</v>
      </c>
      <c r="J227" s="28">
        <f>0.3*I227</f>
        <v>0.6</v>
      </c>
      <c r="K227" s="26"/>
    </row>
    <row r="228" spans="1:11" ht="15.75">
      <c r="A228" s="12" t="s">
        <v>92</v>
      </c>
      <c r="B228" s="4" t="s">
        <v>8</v>
      </c>
      <c r="C228" s="1">
        <v>2</v>
      </c>
      <c r="D228" s="1">
        <v>30</v>
      </c>
      <c r="E228" s="1">
        <f t="shared" si="15"/>
        <v>60</v>
      </c>
      <c r="F228" s="1">
        <f>E228+E228*15/100</f>
        <v>69</v>
      </c>
      <c r="H228" s="22">
        <v>2</v>
      </c>
      <c r="I228" s="22">
        <f>C228*H228</f>
        <v>4</v>
      </c>
      <c r="J228" s="28">
        <f>0.3*I228</f>
        <v>1.2</v>
      </c>
      <c r="K228" s="26"/>
    </row>
    <row r="229" spans="1:11" ht="15.75">
      <c r="A229" s="12" t="s">
        <v>92</v>
      </c>
      <c r="B229" s="4" t="s">
        <v>40</v>
      </c>
      <c r="C229" s="1">
        <v>2</v>
      </c>
      <c r="D229" s="1">
        <v>30</v>
      </c>
      <c r="E229" s="1">
        <f t="shared" si="15"/>
        <v>60</v>
      </c>
      <c r="F229" s="1">
        <f>E229+E229*15/100</f>
        <v>69</v>
      </c>
      <c r="H229" s="22">
        <v>2</v>
      </c>
      <c r="I229" s="22">
        <f>C229*H229</f>
        <v>4</v>
      </c>
      <c r="J229" s="28">
        <f>0.3*I229</f>
        <v>1.2</v>
      </c>
      <c r="K229" s="26"/>
    </row>
    <row r="230" spans="1:11" ht="15.75">
      <c r="A230" s="12" t="s">
        <v>92</v>
      </c>
      <c r="B230" s="4" t="s">
        <v>17</v>
      </c>
      <c r="C230" s="1">
        <v>2</v>
      </c>
      <c r="D230" s="1">
        <v>40</v>
      </c>
      <c r="E230" s="1">
        <f t="shared" si="15"/>
        <v>80</v>
      </c>
      <c r="F230" s="1">
        <f>E230+E230*15/100</f>
        <v>92</v>
      </c>
      <c r="H230" s="22">
        <v>2</v>
      </c>
      <c r="I230" s="22">
        <f>C230*H230</f>
        <v>4</v>
      </c>
      <c r="J230" s="28">
        <f>0.3*I230</f>
        <v>1.2</v>
      </c>
      <c r="K230" s="26"/>
    </row>
    <row r="231" spans="1:14" ht="15.75">
      <c r="A231" s="12" t="s">
        <v>92</v>
      </c>
      <c r="B231" s="4" t="s">
        <v>19</v>
      </c>
      <c r="C231" s="1">
        <v>2</v>
      </c>
      <c r="D231" s="1">
        <v>30</v>
      </c>
      <c r="E231" s="1">
        <f t="shared" si="15"/>
        <v>60</v>
      </c>
      <c r="F231" s="1">
        <f>E231+E231*15/100</f>
        <v>69</v>
      </c>
      <c r="G231" s="15">
        <f>SUM(F227:F231)</f>
        <v>356.5</v>
      </c>
      <c r="H231" s="22">
        <v>2</v>
      </c>
      <c r="I231" s="22">
        <f>C231*H231</f>
        <v>4</v>
      </c>
      <c r="J231" s="28">
        <f>0.3*I231</f>
        <v>1.2</v>
      </c>
      <c r="K231" s="26">
        <f>SUM(J227:J231)</f>
        <v>5.4</v>
      </c>
      <c r="L231" s="25">
        <f>G231+K231</f>
        <v>361.9</v>
      </c>
      <c r="N231" s="36">
        <f>L231-M231</f>
        <v>361.9</v>
      </c>
    </row>
    <row r="232" spans="1:11" ht="15.75">
      <c r="A232" s="12"/>
      <c r="B232" s="4"/>
      <c r="E232" s="1">
        <f t="shared" si="15"/>
        <v>0</v>
      </c>
      <c r="J232" s="26"/>
      <c r="K232" s="26"/>
    </row>
    <row r="233" spans="1:14" ht="15.75">
      <c r="A233" s="12" t="s">
        <v>93</v>
      </c>
      <c r="B233" s="4" t="s">
        <v>17</v>
      </c>
      <c r="C233" s="1">
        <v>1</v>
      </c>
      <c r="D233" s="1">
        <v>40</v>
      </c>
      <c r="E233" s="1">
        <f t="shared" si="15"/>
        <v>40</v>
      </c>
      <c r="F233" s="1">
        <f>E233+E233*15/100</f>
        <v>46</v>
      </c>
      <c r="G233" s="15">
        <f>SUM(F233)</f>
        <v>46</v>
      </c>
      <c r="H233" s="22">
        <v>2</v>
      </c>
      <c r="I233" s="22">
        <f>C233*H233</f>
        <v>2</v>
      </c>
      <c r="J233" s="28">
        <f>0.3*I233</f>
        <v>0.6</v>
      </c>
      <c r="K233" s="26">
        <f>SUM(J233)</f>
        <v>0.6</v>
      </c>
      <c r="L233" s="25">
        <f>G233+K233</f>
        <v>46.6</v>
      </c>
      <c r="N233" s="36">
        <f>L233-M233</f>
        <v>46.6</v>
      </c>
    </row>
    <row r="234" spans="1:11" ht="15.75">
      <c r="A234" s="12"/>
      <c r="B234" s="4"/>
      <c r="E234" s="1">
        <f t="shared" si="15"/>
        <v>0</v>
      </c>
      <c r="J234" s="26"/>
      <c r="K234" s="26"/>
    </row>
    <row r="235" spans="1:14" ht="15.75">
      <c r="A235" s="12" t="s">
        <v>94</v>
      </c>
      <c r="B235" s="4" t="s">
        <v>17</v>
      </c>
      <c r="C235" s="1">
        <v>1</v>
      </c>
      <c r="D235" s="1">
        <v>40</v>
      </c>
      <c r="E235" s="1">
        <f t="shared" si="15"/>
        <v>40</v>
      </c>
      <c r="F235" s="1">
        <f>E235+E235*15/100</f>
        <v>46</v>
      </c>
      <c r="G235" s="15">
        <f>SUM(F235)</f>
        <v>46</v>
      </c>
      <c r="H235" s="22">
        <v>2</v>
      </c>
      <c r="I235" s="22">
        <f>C235*H235</f>
        <v>2</v>
      </c>
      <c r="J235" s="28">
        <f>0.3*I235</f>
        <v>0.6</v>
      </c>
      <c r="K235" s="26">
        <f>SUM(J235)</f>
        <v>0.6</v>
      </c>
      <c r="L235" s="25">
        <f>G235+K235</f>
        <v>46.6</v>
      </c>
      <c r="N235" s="36">
        <f>L235-M235</f>
        <v>46.6</v>
      </c>
    </row>
    <row r="236" spans="1:11" ht="15.75">
      <c r="A236" s="12"/>
      <c r="B236" s="4"/>
      <c r="E236" s="1">
        <f t="shared" si="15"/>
        <v>0</v>
      </c>
      <c r="J236" s="26"/>
      <c r="K236" s="26"/>
    </row>
    <row r="237" spans="1:11" ht="15.75">
      <c r="A237" s="12" t="s">
        <v>95</v>
      </c>
      <c r="B237" s="4" t="s">
        <v>8</v>
      </c>
      <c r="C237" s="1">
        <v>1</v>
      </c>
      <c r="D237" s="1">
        <v>30</v>
      </c>
      <c r="E237" s="1">
        <f t="shared" si="15"/>
        <v>30</v>
      </c>
      <c r="F237" s="1">
        <f>E237+E237*15/100</f>
        <v>34.5</v>
      </c>
      <c r="H237" s="22">
        <v>2</v>
      </c>
      <c r="I237" s="22">
        <f>C237*H237</f>
        <v>2</v>
      </c>
      <c r="J237" s="28">
        <f>0.3*I237</f>
        <v>0.6</v>
      </c>
      <c r="K237" s="26"/>
    </row>
    <row r="238" spans="1:11" ht="15.75">
      <c r="A238" s="12" t="s">
        <v>96</v>
      </c>
      <c r="B238" s="4" t="s">
        <v>17</v>
      </c>
      <c r="C238" s="1">
        <v>1</v>
      </c>
      <c r="D238" s="1">
        <v>40</v>
      </c>
      <c r="E238" s="1">
        <f t="shared" si="15"/>
        <v>40</v>
      </c>
      <c r="F238" s="1">
        <f>E238+E238*15/100</f>
        <v>46</v>
      </c>
      <c r="H238" s="22">
        <v>2</v>
      </c>
      <c r="I238" s="22">
        <f>C238*H238</f>
        <v>2</v>
      </c>
      <c r="J238" s="28">
        <f>0.3*I238</f>
        <v>0.6</v>
      </c>
      <c r="K238" s="26"/>
    </row>
    <row r="239" spans="1:14" ht="15.75">
      <c r="A239" s="12" t="s">
        <v>96</v>
      </c>
      <c r="B239" s="4" t="s">
        <v>622</v>
      </c>
      <c r="C239" s="1">
        <v>10</v>
      </c>
      <c r="D239" s="1">
        <v>6.5</v>
      </c>
      <c r="E239" s="1">
        <f t="shared" si="15"/>
        <v>65</v>
      </c>
      <c r="F239" s="1">
        <f>E239+E239*15/100</f>
        <v>74.75</v>
      </c>
      <c r="G239" s="15">
        <f>SUM(F237:F239)</f>
        <v>155.25</v>
      </c>
      <c r="H239" s="22">
        <v>5</v>
      </c>
      <c r="I239" s="22">
        <f>C239*H239</f>
        <v>50</v>
      </c>
      <c r="J239" s="28">
        <f>0.3*I239</f>
        <v>15</v>
      </c>
      <c r="K239" s="26">
        <f>SUM(J237:J239)</f>
        <v>16.2</v>
      </c>
      <c r="L239" s="25">
        <f>G239+K239</f>
        <v>171.45</v>
      </c>
      <c r="N239" s="36">
        <f>L239-M239</f>
        <v>171.45</v>
      </c>
    </row>
    <row r="240" spans="1:11" ht="15.75">
      <c r="A240" s="12"/>
      <c r="B240" s="4"/>
      <c r="E240" s="1">
        <f t="shared" si="15"/>
        <v>0</v>
      </c>
      <c r="J240" s="26"/>
      <c r="K240" s="26"/>
    </row>
    <row r="241" spans="1:14" ht="15.75">
      <c r="A241" s="12" t="s">
        <v>97</v>
      </c>
      <c r="B241" s="4" t="s">
        <v>21</v>
      </c>
      <c r="C241" s="1">
        <v>20</v>
      </c>
      <c r="D241" s="1">
        <v>5.5</v>
      </c>
      <c r="E241" s="1">
        <f t="shared" si="15"/>
        <v>110</v>
      </c>
      <c r="F241" s="1">
        <f>E241+E241*15/100</f>
        <v>126.5</v>
      </c>
      <c r="G241" s="15">
        <f>SUM(F241)</f>
        <v>126.5</v>
      </c>
      <c r="H241" s="22">
        <v>1</v>
      </c>
      <c r="I241" s="22">
        <f>C241*H241</f>
        <v>20</v>
      </c>
      <c r="J241" s="28">
        <f>0.3*I241</f>
        <v>6</v>
      </c>
      <c r="K241" s="26">
        <f>SUM(J241)</f>
        <v>6</v>
      </c>
      <c r="L241" s="25">
        <f>G241+K241</f>
        <v>132.5</v>
      </c>
      <c r="N241" s="36">
        <f>L241-M241</f>
        <v>132.5</v>
      </c>
    </row>
    <row r="242" spans="1:11" ht="15.75">
      <c r="A242" s="12"/>
      <c r="B242" s="4"/>
      <c r="E242" s="1">
        <f t="shared" si="15"/>
        <v>0</v>
      </c>
      <c r="J242" s="26"/>
      <c r="K242" s="26"/>
    </row>
    <row r="243" spans="1:11" ht="15.75">
      <c r="A243" s="12" t="s">
        <v>98</v>
      </c>
      <c r="B243" s="4" t="s">
        <v>8</v>
      </c>
      <c r="C243" s="1">
        <v>1</v>
      </c>
      <c r="D243" s="1">
        <v>30</v>
      </c>
      <c r="E243" s="1">
        <f t="shared" si="15"/>
        <v>30</v>
      </c>
      <c r="F243" s="1">
        <f>E243+E243*15/100</f>
        <v>34.5</v>
      </c>
      <c r="H243" s="22">
        <v>2</v>
      </c>
      <c r="I243" s="22">
        <f>C243*H243</f>
        <v>2</v>
      </c>
      <c r="J243" s="28">
        <f>0.3*I243</f>
        <v>0.6</v>
      </c>
      <c r="K243" s="26"/>
    </row>
    <row r="244" spans="1:14" ht="15.75">
      <c r="A244" s="12" t="s">
        <v>98</v>
      </c>
      <c r="B244" s="4" t="s">
        <v>17</v>
      </c>
      <c r="C244" s="1">
        <v>3</v>
      </c>
      <c r="D244" s="1">
        <v>40</v>
      </c>
      <c r="E244" s="1">
        <f t="shared" si="15"/>
        <v>120</v>
      </c>
      <c r="F244" s="1">
        <f>E244+E244*15/100</f>
        <v>138</v>
      </c>
      <c r="G244" s="15">
        <f>SUM(F243:F244)</f>
        <v>172.5</v>
      </c>
      <c r="H244" s="22">
        <v>2</v>
      </c>
      <c r="I244" s="22">
        <f>C244*H244</f>
        <v>6</v>
      </c>
      <c r="J244" s="28">
        <f>0.3*I244</f>
        <v>1.7999999999999998</v>
      </c>
      <c r="K244" s="26">
        <f>SUM(J243:J244)</f>
        <v>2.4</v>
      </c>
      <c r="L244" s="25">
        <f>G244+K244</f>
        <v>174.9</v>
      </c>
      <c r="N244" s="36">
        <f>L244-M244</f>
        <v>174.9</v>
      </c>
    </row>
    <row r="245" spans="1:11" ht="15.75">
      <c r="A245" s="12"/>
      <c r="B245" s="4"/>
      <c r="E245" s="1">
        <f t="shared" si="15"/>
        <v>0</v>
      </c>
      <c r="J245" s="26"/>
      <c r="K245" s="26"/>
    </row>
    <row r="246" spans="1:11" ht="15.75">
      <c r="A246" s="12" t="s">
        <v>99</v>
      </c>
      <c r="B246" s="4" t="s">
        <v>8</v>
      </c>
      <c r="C246" s="1">
        <v>2</v>
      </c>
      <c r="D246" s="1">
        <v>30</v>
      </c>
      <c r="E246" s="1">
        <f t="shared" si="15"/>
        <v>60</v>
      </c>
      <c r="F246" s="1">
        <f>E246+E246*15/100</f>
        <v>69</v>
      </c>
      <c r="H246" s="22">
        <v>2</v>
      </c>
      <c r="I246" s="22">
        <f>C246*H246</f>
        <v>4</v>
      </c>
      <c r="J246" s="28">
        <f>0.3*I246</f>
        <v>1.2</v>
      </c>
      <c r="K246" s="26"/>
    </row>
    <row r="247" spans="1:14" ht="15.75">
      <c r="A247" s="12" t="s">
        <v>99</v>
      </c>
      <c r="B247" s="4" t="s">
        <v>9</v>
      </c>
      <c r="C247" s="1">
        <v>2</v>
      </c>
      <c r="D247" s="1">
        <v>50</v>
      </c>
      <c r="E247" s="1">
        <f t="shared" si="15"/>
        <v>100</v>
      </c>
      <c r="F247" s="1">
        <f>E247+E247*15/100</f>
        <v>115</v>
      </c>
      <c r="G247" s="15">
        <f>SUM(F246:F247)</f>
        <v>184</v>
      </c>
      <c r="H247" s="22">
        <v>2</v>
      </c>
      <c r="I247" s="22">
        <f>C247*H247</f>
        <v>4</v>
      </c>
      <c r="J247" s="28">
        <f>0.3*I247</f>
        <v>1.2</v>
      </c>
      <c r="K247" s="26">
        <f>SUM(J246:J247)</f>
        <v>2.4</v>
      </c>
      <c r="L247" s="25">
        <f>G247+K247</f>
        <v>186.4</v>
      </c>
      <c r="N247" s="36">
        <f>L247-M247</f>
        <v>186.4</v>
      </c>
    </row>
    <row r="248" spans="1:11" ht="15.75">
      <c r="A248" s="12"/>
      <c r="B248" s="4"/>
      <c r="E248" s="1">
        <f t="shared" si="15"/>
        <v>0</v>
      </c>
      <c r="J248" s="26"/>
      <c r="K248" s="26"/>
    </row>
    <row r="249" spans="1:11" ht="15.75">
      <c r="A249" s="12" t="s">
        <v>100</v>
      </c>
      <c r="B249" s="4" t="s">
        <v>17</v>
      </c>
      <c r="C249" s="1">
        <v>4</v>
      </c>
      <c r="D249" s="1">
        <v>40</v>
      </c>
      <c r="E249" s="1">
        <f t="shared" si="15"/>
        <v>160</v>
      </c>
      <c r="F249" s="1">
        <f>E249+E249*15/100</f>
        <v>184</v>
      </c>
      <c r="H249" s="22">
        <v>2</v>
      </c>
      <c r="I249" s="22">
        <f>C249*H249</f>
        <v>8</v>
      </c>
      <c r="J249" s="28">
        <f>0.3*I249</f>
        <v>2.4</v>
      </c>
      <c r="K249" s="26"/>
    </row>
    <row r="250" spans="1:14" ht="15.75">
      <c r="A250" s="12" t="s">
        <v>100</v>
      </c>
      <c r="B250" s="4" t="s">
        <v>25</v>
      </c>
      <c r="C250" s="1">
        <v>50</v>
      </c>
      <c r="D250" s="1">
        <v>0.8</v>
      </c>
      <c r="E250" s="1">
        <f t="shared" si="15"/>
        <v>40</v>
      </c>
      <c r="F250" s="1">
        <f>E250+E250*15/100</f>
        <v>46</v>
      </c>
      <c r="G250" s="15">
        <f>SUM(F249:F250)</f>
        <v>230</v>
      </c>
      <c r="H250" s="22">
        <v>0.5</v>
      </c>
      <c r="I250" s="22">
        <f>C250*H250</f>
        <v>25</v>
      </c>
      <c r="J250" s="28">
        <f>0.3*I250</f>
        <v>7.5</v>
      </c>
      <c r="K250" s="26">
        <f>SUM(J249:J250)</f>
        <v>9.9</v>
      </c>
      <c r="L250" s="25">
        <f>G250+K250</f>
        <v>239.9</v>
      </c>
      <c r="N250" s="36">
        <f>L250-M250</f>
        <v>239.9</v>
      </c>
    </row>
    <row r="251" spans="1:11" ht="15.75">
      <c r="A251" s="12"/>
      <c r="B251" s="4"/>
      <c r="E251" s="1">
        <f t="shared" si="15"/>
        <v>0</v>
      </c>
      <c r="J251" s="26"/>
      <c r="K251" s="26"/>
    </row>
    <row r="252" spans="1:11" ht="15.75">
      <c r="A252" s="12" t="s">
        <v>101</v>
      </c>
      <c r="B252" s="4" t="s">
        <v>8</v>
      </c>
      <c r="C252" s="1">
        <v>1</v>
      </c>
      <c r="D252" s="1">
        <v>30</v>
      </c>
      <c r="E252" s="1">
        <f t="shared" si="15"/>
        <v>30</v>
      </c>
      <c r="F252" s="1">
        <f>E252+E252*15/100</f>
        <v>34.5</v>
      </c>
      <c r="H252" s="22">
        <v>2</v>
      </c>
      <c r="I252" s="22">
        <f>C252*H252</f>
        <v>2</v>
      </c>
      <c r="J252" s="28">
        <f>0.3*I252</f>
        <v>0.6</v>
      </c>
      <c r="K252" s="26"/>
    </row>
    <row r="253" spans="1:11" ht="15.75">
      <c r="A253" s="12" t="s">
        <v>101</v>
      </c>
      <c r="B253" s="4" t="s">
        <v>17</v>
      </c>
      <c r="C253" s="1">
        <v>2</v>
      </c>
      <c r="D253" s="1">
        <v>40</v>
      </c>
      <c r="E253" s="1">
        <f t="shared" si="15"/>
        <v>80</v>
      </c>
      <c r="F253" s="1">
        <f>E253+E253*15/100</f>
        <v>92</v>
      </c>
      <c r="H253" s="22">
        <v>2</v>
      </c>
      <c r="I253" s="22">
        <f>C253*H253</f>
        <v>4</v>
      </c>
      <c r="J253" s="28">
        <f>0.3*I253</f>
        <v>1.2</v>
      </c>
      <c r="K253" s="26"/>
    </row>
    <row r="254" spans="1:11" ht="15.75">
      <c r="A254" s="12" t="s">
        <v>101</v>
      </c>
      <c r="B254" s="4" t="s">
        <v>19</v>
      </c>
      <c r="C254" s="1">
        <v>2</v>
      </c>
      <c r="D254" s="1">
        <v>30</v>
      </c>
      <c r="E254" s="1">
        <f t="shared" si="15"/>
        <v>60</v>
      </c>
      <c r="F254" s="1">
        <f>E254+E254*15/100</f>
        <v>69</v>
      </c>
      <c r="H254" s="22">
        <v>2</v>
      </c>
      <c r="I254" s="22">
        <f>C254*H254</f>
        <v>4</v>
      </c>
      <c r="J254" s="28">
        <f>0.3*I254</f>
        <v>1.2</v>
      </c>
      <c r="K254" s="26"/>
    </row>
    <row r="255" spans="1:11" ht="15.75">
      <c r="A255" s="12" t="s">
        <v>101</v>
      </c>
      <c r="B255" s="4" t="s">
        <v>12</v>
      </c>
      <c r="C255" s="1">
        <v>10</v>
      </c>
      <c r="D255" s="1">
        <v>1.4</v>
      </c>
      <c r="E255" s="1">
        <f t="shared" si="15"/>
        <v>14</v>
      </c>
      <c r="F255" s="1">
        <f>E255+E255*15/100</f>
        <v>16.1</v>
      </c>
      <c r="H255" s="22">
        <v>0.5</v>
      </c>
      <c r="I255" s="22">
        <f>C255*H255</f>
        <v>5</v>
      </c>
      <c r="J255" s="28">
        <f>0.3*I255</f>
        <v>1.5</v>
      </c>
      <c r="K255" s="26"/>
    </row>
    <row r="256" spans="1:14" ht="15.75">
      <c r="A256" s="12" t="s">
        <v>101</v>
      </c>
      <c r="B256" s="4" t="s">
        <v>40</v>
      </c>
      <c r="C256" s="1">
        <v>1</v>
      </c>
      <c r="D256" s="1">
        <v>30</v>
      </c>
      <c r="E256" s="1">
        <f t="shared" si="15"/>
        <v>30</v>
      </c>
      <c r="F256" s="1">
        <f>E256+E256*15/100</f>
        <v>34.5</v>
      </c>
      <c r="G256" s="15">
        <f>SUM(F252:F256)</f>
        <v>246.1</v>
      </c>
      <c r="H256" s="22">
        <v>2</v>
      </c>
      <c r="I256" s="22">
        <f>C256*H256</f>
        <v>2</v>
      </c>
      <c r="J256" s="28">
        <f>0.3*I256</f>
        <v>0.6</v>
      </c>
      <c r="K256" s="26">
        <f>SUM(J252:J256)</f>
        <v>5.1</v>
      </c>
      <c r="L256" s="25">
        <f>G256+K256</f>
        <v>251.2</v>
      </c>
      <c r="N256" s="36">
        <f>L256-M256</f>
        <v>251.2</v>
      </c>
    </row>
    <row r="257" spans="1:11" ht="15.75">
      <c r="A257" s="12"/>
      <c r="B257" s="4"/>
      <c r="E257" s="1">
        <f t="shared" si="15"/>
        <v>0</v>
      </c>
      <c r="J257" s="26"/>
      <c r="K257" s="26"/>
    </row>
    <row r="258" spans="1:11" ht="15.75">
      <c r="A258" s="12" t="s">
        <v>102</v>
      </c>
      <c r="B258" s="4" t="s">
        <v>8</v>
      </c>
      <c r="C258" s="1">
        <v>1</v>
      </c>
      <c r="D258" s="1">
        <v>30</v>
      </c>
      <c r="E258" s="1">
        <f t="shared" si="15"/>
        <v>30</v>
      </c>
      <c r="F258" s="1">
        <f>E258+E258*15/100</f>
        <v>34.5</v>
      </c>
      <c r="H258" s="22">
        <v>2</v>
      </c>
      <c r="I258" s="22">
        <f>C258*H258</f>
        <v>2</v>
      </c>
      <c r="J258" s="28">
        <f>0.3*I258</f>
        <v>0.6</v>
      </c>
      <c r="K258" s="26"/>
    </row>
    <row r="259" spans="1:14" ht="15.75">
      <c r="A259" s="12" t="s">
        <v>103</v>
      </c>
      <c r="B259" s="4" t="s">
        <v>17</v>
      </c>
      <c r="C259" s="1">
        <v>1</v>
      </c>
      <c r="D259" s="1">
        <v>40</v>
      </c>
      <c r="E259" s="1">
        <f t="shared" si="15"/>
        <v>40</v>
      </c>
      <c r="F259" s="1">
        <f>E259+E259*15/100</f>
        <v>46</v>
      </c>
      <c r="G259" s="15">
        <f>SUM(F258:F259)</f>
        <v>80.5</v>
      </c>
      <c r="H259" s="22">
        <v>2</v>
      </c>
      <c r="I259" s="22">
        <f>C259*H259</f>
        <v>2</v>
      </c>
      <c r="J259" s="28">
        <f>0.3*I259</f>
        <v>0.6</v>
      </c>
      <c r="K259" s="26">
        <f>SUM(J258:J259)</f>
        <v>1.2</v>
      </c>
      <c r="L259" s="25">
        <f>G259+K259</f>
        <v>81.7</v>
      </c>
      <c r="N259" s="36">
        <f>L259-M259</f>
        <v>81.7</v>
      </c>
    </row>
    <row r="260" spans="1:11" ht="15.75">
      <c r="A260" s="12"/>
      <c r="B260" s="4"/>
      <c r="E260" s="1">
        <f t="shared" si="15"/>
        <v>0</v>
      </c>
      <c r="J260" s="26"/>
      <c r="K260" s="26"/>
    </row>
    <row r="261" spans="1:14" ht="15.75">
      <c r="A261" s="12" t="s">
        <v>104</v>
      </c>
      <c r="B261" s="4" t="s">
        <v>10</v>
      </c>
      <c r="C261" s="1">
        <v>1</v>
      </c>
      <c r="D261" s="1">
        <v>75</v>
      </c>
      <c r="E261" s="1">
        <f t="shared" si="15"/>
        <v>75</v>
      </c>
      <c r="F261" s="1">
        <f>E261+E261*15/100</f>
        <v>86.25</v>
      </c>
      <c r="G261" s="15">
        <f>SUM(F261)</f>
        <v>86.25</v>
      </c>
      <c r="H261" s="22">
        <v>2</v>
      </c>
      <c r="I261" s="22">
        <f>C261*H261</f>
        <v>2</v>
      </c>
      <c r="J261" s="28">
        <f>0.3*I261</f>
        <v>0.6</v>
      </c>
      <c r="K261" s="26">
        <f>SUM(J261)</f>
        <v>0.6</v>
      </c>
      <c r="L261" s="25">
        <f>G261+K261</f>
        <v>86.85</v>
      </c>
      <c r="N261" s="36">
        <f>L261-M261</f>
        <v>86.85</v>
      </c>
    </row>
    <row r="262" spans="1:11" ht="15.75">
      <c r="A262" s="12"/>
      <c r="B262" s="4"/>
      <c r="E262" s="1">
        <f t="shared" si="15"/>
        <v>0</v>
      </c>
      <c r="J262" s="26"/>
      <c r="K262" s="26"/>
    </row>
    <row r="263" spans="1:11" ht="15.75">
      <c r="A263" s="12" t="s">
        <v>105</v>
      </c>
      <c r="B263" s="4" t="s">
        <v>8</v>
      </c>
      <c r="C263" s="1">
        <v>1</v>
      </c>
      <c r="D263" s="1">
        <v>30</v>
      </c>
      <c r="E263" s="1">
        <f t="shared" si="15"/>
        <v>30</v>
      </c>
      <c r="F263" s="1">
        <f>E263+E263*15/100</f>
        <v>34.5</v>
      </c>
      <c r="H263" s="22">
        <v>2</v>
      </c>
      <c r="I263" s="22">
        <f>C263*H263</f>
        <v>2</v>
      </c>
      <c r="J263" s="28">
        <f>0.3*I263</f>
        <v>0.6</v>
      </c>
      <c r="K263" s="26"/>
    </row>
    <row r="264" spans="1:11" ht="15.75">
      <c r="A264" s="12" t="s">
        <v>105</v>
      </c>
      <c r="B264" s="4" t="s">
        <v>40</v>
      </c>
      <c r="C264" s="1">
        <v>1</v>
      </c>
      <c r="D264" s="1">
        <v>30</v>
      </c>
      <c r="E264" s="1">
        <f aca="true" t="shared" si="16" ref="E264:E332">C264*D264</f>
        <v>30</v>
      </c>
      <c r="F264" s="1">
        <f>E264+E264*15/100</f>
        <v>34.5</v>
      </c>
      <c r="H264" s="22">
        <v>2</v>
      </c>
      <c r="I264" s="22">
        <f>C264*H264</f>
        <v>2</v>
      </c>
      <c r="J264" s="28">
        <f>0.3*I264</f>
        <v>0.6</v>
      </c>
      <c r="K264" s="26"/>
    </row>
    <row r="265" spans="1:11" ht="15.75">
      <c r="A265" s="12" t="s">
        <v>105</v>
      </c>
      <c r="B265" s="4" t="s">
        <v>17</v>
      </c>
      <c r="C265" s="1">
        <v>2</v>
      </c>
      <c r="D265" s="1">
        <v>40</v>
      </c>
      <c r="E265" s="1">
        <f t="shared" si="16"/>
        <v>80</v>
      </c>
      <c r="F265" s="1">
        <f>E265+E265*15/100</f>
        <v>92</v>
      </c>
      <c r="H265" s="22">
        <v>2</v>
      </c>
      <c r="I265" s="22">
        <f>C265*H265</f>
        <v>4</v>
      </c>
      <c r="J265" s="28">
        <f>0.3*I265</f>
        <v>1.2</v>
      </c>
      <c r="K265" s="26"/>
    </row>
    <row r="266" spans="1:11" ht="15.75">
      <c r="A266" s="12" t="s">
        <v>105</v>
      </c>
      <c r="B266" s="4" t="s">
        <v>9</v>
      </c>
      <c r="C266" s="1">
        <v>2</v>
      </c>
      <c r="D266" s="1">
        <v>50</v>
      </c>
      <c r="E266" s="1">
        <f t="shared" si="16"/>
        <v>100</v>
      </c>
      <c r="F266" s="1">
        <f>E266+E266*15/100</f>
        <v>115</v>
      </c>
      <c r="H266" s="22">
        <v>2</v>
      </c>
      <c r="I266" s="22">
        <f>C266*H266</f>
        <v>4</v>
      </c>
      <c r="J266" s="28">
        <f>0.3*I266</f>
        <v>1.2</v>
      </c>
      <c r="K266" s="26"/>
    </row>
    <row r="267" spans="1:14" ht="15.75">
      <c r="A267" s="12" t="s">
        <v>105</v>
      </c>
      <c r="B267" s="4" t="s">
        <v>16</v>
      </c>
      <c r="C267" s="1">
        <v>50</v>
      </c>
      <c r="D267" s="1">
        <v>1.2</v>
      </c>
      <c r="E267" s="1">
        <f t="shared" si="16"/>
        <v>60</v>
      </c>
      <c r="F267" s="1">
        <f>E267+E267*15/100</f>
        <v>69</v>
      </c>
      <c r="G267" s="15">
        <f>SUM(F263:F267)</f>
        <v>345</v>
      </c>
      <c r="H267" s="22">
        <v>1</v>
      </c>
      <c r="I267" s="22">
        <f>C267*H267</f>
        <v>50</v>
      </c>
      <c r="J267" s="28">
        <f>0.3*I267</f>
        <v>15</v>
      </c>
      <c r="K267" s="26">
        <f>SUM(J263:J267)</f>
        <v>18.6</v>
      </c>
      <c r="L267" s="25">
        <f>G267+K267</f>
        <v>363.6</v>
      </c>
      <c r="N267" s="36">
        <f>L267-M267</f>
        <v>363.6</v>
      </c>
    </row>
    <row r="268" spans="1:11" ht="15.75">
      <c r="A268" s="12"/>
      <c r="B268" s="4"/>
      <c r="E268" s="1">
        <f t="shared" si="16"/>
        <v>0</v>
      </c>
      <c r="J268" s="26"/>
      <c r="K268" s="26"/>
    </row>
    <row r="269" spans="1:11" ht="15.75">
      <c r="A269" s="12" t="s">
        <v>106</v>
      </c>
      <c r="B269" s="4" t="s">
        <v>8</v>
      </c>
      <c r="C269" s="1">
        <v>1</v>
      </c>
      <c r="D269" s="1">
        <v>30</v>
      </c>
      <c r="E269" s="1">
        <f t="shared" si="16"/>
        <v>30</v>
      </c>
      <c r="F269" s="1">
        <f>E269+E269*15/100</f>
        <v>34.5</v>
      </c>
      <c r="H269" s="22">
        <v>2</v>
      </c>
      <c r="I269" s="22">
        <f>C269*H269</f>
        <v>2</v>
      </c>
      <c r="J269" s="28">
        <f>0.3*I269</f>
        <v>0.6</v>
      </c>
      <c r="K269" s="26"/>
    </row>
    <row r="270" spans="1:11" ht="15.75">
      <c r="A270" s="12" t="s">
        <v>106</v>
      </c>
      <c r="B270" s="4" t="s">
        <v>9</v>
      </c>
      <c r="C270" s="1">
        <v>1</v>
      </c>
      <c r="D270" s="1">
        <v>50</v>
      </c>
      <c r="E270" s="1">
        <f t="shared" si="16"/>
        <v>50</v>
      </c>
      <c r="F270" s="1">
        <f>E270+E270*15/100</f>
        <v>57.5</v>
      </c>
      <c r="H270" s="22">
        <v>2</v>
      </c>
      <c r="I270" s="22">
        <f>C270*H270</f>
        <v>2</v>
      </c>
      <c r="J270" s="28">
        <f>0.3*I270</f>
        <v>0.6</v>
      </c>
      <c r="K270" s="26"/>
    </row>
    <row r="271" spans="1:11" ht="15.75">
      <c r="A271" s="12" t="s">
        <v>106</v>
      </c>
      <c r="B271" s="4" t="s">
        <v>17</v>
      </c>
      <c r="C271" s="1">
        <v>2</v>
      </c>
      <c r="D271" s="1">
        <v>40</v>
      </c>
      <c r="E271" s="1">
        <f t="shared" si="16"/>
        <v>80</v>
      </c>
      <c r="F271" s="1">
        <f>E271+E271*15/100</f>
        <v>92</v>
      </c>
      <c r="H271" s="22">
        <v>2</v>
      </c>
      <c r="I271" s="22">
        <f>C271*H271</f>
        <v>4</v>
      </c>
      <c r="J271" s="28">
        <f>0.3*I271</f>
        <v>1.2</v>
      </c>
      <c r="K271" s="26"/>
    </row>
    <row r="272" spans="1:14" ht="15.75">
      <c r="A272" s="12" t="s">
        <v>106</v>
      </c>
      <c r="B272" s="4" t="s">
        <v>12</v>
      </c>
      <c r="C272" s="1">
        <v>20</v>
      </c>
      <c r="D272" s="1">
        <v>1.4</v>
      </c>
      <c r="E272" s="1">
        <f t="shared" si="16"/>
        <v>28</v>
      </c>
      <c r="F272" s="1">
        <f>E272+E272*15/100</f>
        <v>32.2</v>
      </c>
      <c r="G272" s="15">
        <f>SUM(F269:F272)</f>
        <v>216.2</v>
      </c>
      <c r="H272" s="22">
        <v>0.5</v>
      </c>
      <c r="I272" s="22">
        <f>C272*H272</f>
        <v>10</v>
      </c>
      <c r="J272" s="28">
        <f>0.3*I272</f>
        <v>3</v>
      </c>
      <c r="K272" s="26">
        <f>SUM(J269:J272)</f>
        <v>5.4</v>
      </c>
      <c r="L272" s="25">
        <f>G272+K272</f>
        <v>221.6</v>
      </c>
      <c r="N272" s="36">
        <f>L272-M272</f>
        <v>221.6</v>
      </c>
    </row>
    <row r="273" spans="1:11" ht="15.75">
      <c r="A273" s="12"/>
      <c r="B273" s="4"/>
      <c r="E273" s="1">
        <f t="shared" si="16"/>
        <v>0</v>
      </c>
      <c r="J273" s="26"/>
      <c r="K273" s="26"/>
    </row>
    <row r="274" spans="1:14" ht="15.75">
      <c r="A274" s="12" t="s">
        <v>107</v>
      </c>
      <c r="B274" s="4" t="s">
        <v>9</v>
      </c>
      <c r="C274" s="1">
        <v>1</v>
      </c>
      <c r="D274" s="1">
        <v>50</v>
      </c>
      <c r="E274" s="1">
        <f t="shared" si="16"/>
        <v>50</v>
      </c>
      <c r="F274" s="1">
        <f>E274+E274*15/100</f>
        <v>57.5</v>
      </c>
      <c r="G274" s="15">
        <f>SUM(F274)</f>
        <v>57.5</v>
      </c>
      <c r="H274" s="22">
        <v>2</v>
      </c>
      <c r="I274" s="22">
        <f>C274*H274</f>
        <v>2</v>
      </c>
      <c r="J274" s="28">
        <f>0.3*I274</f>
        <v>0.6</v>
      </c>
      <c r="K274" s="26">
        <f>SUM(J274)</f>
        <v>0.6</v>
      </c>
      <c r="L274" s="25">
        <f>G274+J274</f>
        <v>58.1</v>
      </c>
      <c r="N274" s="36">
        <f>L274-M274</f>
        <v>58.1</v>
      </c>
    </row>
    <row r="275" spans="1:11" ht="15.75">
      <c r="A275" s="12"/>
      <c r="B275" s="4"/>
      <c r="E275" s="1">
        <f t="shared" si="16"/>
        <v>0</v>
      </c>
      <c r="J275" s="26"/>
      <c r="K275" s="26"/>
    </row>
    <row r="276" spans="1:11" ht="15.75">
      <c r="A276" s="12" t="s">
        <v>108</v>
      </c>
      <c r="B276" s="4" t="s">
        <v>8</v>
      </c>
      <c r="C276" s="1">
        <v>1</v>
      </c>
      <c r="D276" s="1">
        <v>30</v>
      </c>
      <c r="E276" s="1">
        <f t="shared" si="16"/>
        <v>30</v>
      </c>
      <c r="F276" s="1">
        <f>E276+E276*15/100</f>
        <v>34.5</v>
      </c>
      <c r="H276" s="22">
        <v>2</v>
      </c>
      <c r="I276" s="22">
        <f>C276*H276</f>
        <v>2</v>
      </c>
      <c r="J276" s="28">
        <f>0.3*I276</f>
        <v>0.6</v>
      </c>
      <c r="K276" s="26"/>
    </row>
    <row r="277" spans="1:14" ht="15.75">
      <c r="A277" s="12" t="s">
        <v>108</v>
      </c>
      <c r="B277" s="4" t="s">
        <v>17</v>
      </c>
      <c r="C277" s="1">
        <v>2</v>
      </c>
      <c r="D277" s="1">
        <v>40</v>
      </c>
      <c r="E277" s="1">
        <f t="shared" si="16"/>
        <v>80</v>
      </c>
      <c r="F277" s="1">
        <f>E277+E277*15/100</f>
        <v>92</v>
      </c>
      <c r="G277" s="15">
        <f>SUM(F276:F277)</f>
        <v>126.5</v>
      </c>
      <c r="H277" s="22">
        <v>2</v>
      </c>
      <c r="I277" s="22">
        <f>C277*H277</f>
        <v>4</v>
      </c>
      <c r="J277" s="28">
        <f>0.3*I277</f>
        <v>1.2</v>
      </c>
      <c r="K277" s="26">
        <f>SUM(J276:J277)</f>
        <v>1.7999999999999998</v>
      </c>
      <c r="L277" s="25">
        <f>G277+G278+K277</f>
        <v>213.3</v>
      </c>
      <c r="N277" s="36">
        <f>L277-M277</f>
        <v>213.3</v>
      </c>
    </row>
    <row r="278" spans="1:11" ht="15.75">
      <c r="A278" s="12" t="s">
        <v>108</v>
      </c>
      <c r="B278" s="35" t="s">
        <v>624</v>
      </c>
      <c r="C278" s="34">
        <v>50</v>
      </c>
      <c r="D278" s="34">
        <v>1.7</v>
      </c>
      <c r="E278" s="31">
        <f t="shared" si="16"/>
        <v>85</v>
      </c>
      <c r="F278" s="31"/>
      <c r="G278" s="32">
        <f>SUM(E278)</f>
        <v>85</v>
      </c>
      <c r="J278" s="26"/>
      <c r="K278" s="26"/>
    </row>
    <row r="279" spans="1:11" ht="15.75">
      <c r="A279" s="12"/>
      <c r="B279" s="4"/>
      <c r="E279" s="1">
        <f t="shared" si="16"/>
        <v>0</v>
      </c>
      <c r="J279" s="26"/>
      <c r="K279" s="26"/>
    </row>
    <row r="280" spans="1:11" ht="15.75">
      <c r="A280" s="12" t="s">
        <v>109</v>
      </c>
      <c r="B280" s="4" t="s">
        <v>40</v>
      </c>
      <c r="C280" s="1">
        <v>1</v>
      </c>
      <c r="D280" s="1">
        <v>30</v>
      </c>
      <c r="E280" s="1">
        <f t="shared" si="16"/>
        <v>30</v>
      </c>
      <c r="F280" s="1">
        <f>E280+E280*15/100</f>
        <v>34.5</v>
      </c>
      <c r="H280" s="22">
        <v>2</v>
      </c>
      <c r="I280" s="22">
        <f>C280*H280</f>
        <v>2</v>
      </c>
      <c r="J280" s="28">
        <f>0.3*I280</f>
        <v>0.6</v>
      </c>
      <c r="K280" s="26"/>
    </row>
    <row r="281" spans="1:11" ht="15.75">
      <c r="A281" s="12" t="s">
        <v>109</v>
      </c>
      <c r="B281" s="4" t="s">
        <v>19</v>
      </c>
      <c r="C281" s="1">
        <v>1</v>
      </c>
      <c r="D281" s="1">
        <v>30</v>
      </c>
      <c r="E281" s="1">
        <f t="shared" si="16"/>
        <v>30</v>
      </c>
      <c r="F281" s="1">
        <f>E281+E281*15/100</f>
        <v>34.5</v>
      </c>
      <c r="H281" s="22">
        <v>2</v>
      </c>
      <c r="I281" s="22">
        <f>C281*H281</f>
        <v>2</v>
      </c>
      <c r="J281" s="28">
        <f>0.3*I281</f>
        <v>0.6</v>
      </c>
      <c r="K281" s="26"/>
    </row>
    <row r="282" spans="1:11" ht="15.75">
      <c r="A282" s="12" t="s">
        <v>109</v>
      </c>
      <c r="B282" s="4" t="s">
        <v>10</v>
      </c>
      <c r="C282" s="1">
        <v>1</v>
      </c>
      <c r="D282" s="1">
        <v>75</v>
      </c>
      <c r="E282" s="1">
        <f t="shared" si="16"/>
        <v>75</v>
      </c>
      <c r="F282" s="1">
        <f>E282+E282*15/100</f>
        <v>86.25</v>
      </c>
      <c r="H282" s="22">
        <v>2</v>
      </c>
      <c r="I282" s="22">
        <f>C282*H282</f>
        <v>2</v>
      </c>
      <c r="J282" s="28">
        <f>0.3*I282</f>
        <v>0.6</v>
      </c>
      <c r="K282" s="26"/>
    </row>
    <row r="283" spans="1:14" ht="15.75">
      <c r="A283" s="12" t="s">
        <v>109</v>
      </c>
      <c r="B283" s="4" t="s">
        <v>8</v>
      </c>
      <c r="C283" s="1">
        <v>2</v>
      </c>
      <c r="D283" s="1">
        <v>30</v>
      </c>
      <c r="E283" s="1">
        <f t="shared" si="16"/>
        <v>60</v>
      </c>
      <c r="F283" s="1">
        <f>E283+E283*15/100</f>
        <v>69</v>
      </c>
      <c r="G283" s="15">
        <f>SUM(F280:F283)</f>
        <v>224.25</v>
      </c>
      <c r="H283" s="22">
        <v>2</v>
      </c>
      <c r="I283" s="22">
        <f>C283*H283</f>
        <v>4</v>
      </c>
      <c r="J283" s="28">
        <f>0.3*I283</f>
        <v>1.2</v>
      </c>
      <c r="K283" s="26">
        <f>SUM(J280:J283)</f>
        <v>3</v>
      </c>
      <c r="L283" s="25">
        <f>G283+K283</f>
        <v>227.25</v>
      </c>
      <c r="N283" s="36">
        <f>L283-M283</f>
        <v>227.25</v>
      </c>
    </row>
    <row r="284" spans="1:11" ht="15.75">
      <c r="A284" s="12"/>
      <c r="B284" s="4"/>
      <c r="E284" s="1">
        <f t="shared" si="16"/>
        <v>0</v>
      </c>
      <c r="J284" s="26"/>
      <c r="K284" s="26"/>
    </row>
    <row r="285" spans="1:11" ht="15.75">
      <c r="A285" s="12" t="s">
        <v>110</v>
      </c>
      <c r="B285" s="4" t="s">
        <v>8</v>
      </c>
      <c r="C285" s="1">
        <v>1</v>
      </c>
      <c r="D285" s="1">
        <v>30</v>
      </c>
      <c r="E285" s="1">
        <f t="shared" si="16"/>
        <v>30</v>
      </c>
      <c r="F285" s="1">
        <f>E285+E285*15/100</f>
        <v>34.5</v>
      </c>
      <c r="H285" s="22">
        <v>2</v>
      </c>
      <c r="I285" s="22">
        <f>C285*H285</f>
        <v>2</v>
      </c>
      <c r="J285" s="28">
        <f>0.3*I285</f>
        <v>0.6</v>
      </c>
      <c r="K285" s="26"/>
    </row>
    <row r="286" spans="1:11" ht="15.75">
      <c r="A286" s="12" t="s">
        <v>110</v>
      </c>
      <c r="B286" s="4" t="s">
        <v>622</v>
      </c>
      <c r="C286" s="1">
        <v>10</v>
      </c>
      <c r="D286" s="1">
        <v>6.5</v>
      </c>
      <c r="E286" s="1">
        <f t="shared" si="16"/>
        <v>65</v>
      </c>
      <c r="F286" s="1">
        <f>E286+E286*15/100</f>
        <v>74.75</v>
      </c>
      <c r="H286" s="22">
        <v>5</v>
      </c>
      <c r="I286" s="22">
        <f>C286*H286</f>
        <v>50</v>
      </c>
      <c r="J286" s="28">
        <f>0.3*I286</f>
        <v>15</v>
      </c>
      <c r="K286" s="26"/>
    </row>
    <row r="287" spans="1:14" ht="15.75">
      <c r="A287" s="12" t="s">
        <v>110</v>
      </c>
      <c r="B287" s="4" t="s">
        <v>25</v>
      </c>
      <c r="C287" s="1">
        <v>20</v>
      </c>
      <c r="D287" s="1">
        <v>0.8</v>
      </c>
      <c r="E287" s="1">
        <f t="shared" si="16"/>
        <v>16</v>
      </c>
      <c r="F287" s="1">
        <f>E287+E287*15/100</f>
        <v>18.4</v>
      </c>
      <c r="G287" s="15">
        <f>SUM(F285:F287)</f>
        <v>127.65</v>
      </c>
      <c r="H287" s="22">
        <v>0.5</v>
      </c>
      <c r="I287" s="22">
        <f>C287*H287</f>
        <v>10</v>
      </c>
      <c r="J287" s="28">
        <f>0.3*I287</f>
        <v>3</v>
      </c>
      <c r="K287" s="26">
        <f>SUM(J285:J287)</f>
        <v>18.6</v>
      </c>
      <c r="L287" s="25">
        <f>G287+K287</f>
        <v>146.25</v>
      </c>
      <c r="N287" s="36">
        <f>L287-M287</f>
        <v>146.25</v>
      </c>
    </row>
    <row r="288" spans="1:11" ht="15.75">
      <c r="A288" s="12"/>
      <c r="B288" s="4"/>
      <c r="E288" s="1">
        <f t="shared" si="16"/>
        <v>0</v>
      </c>
      <c r="J288" s="26"/>
      <c r="K288" s="26"/>
    </row>
    <row r="289" spans="1:11" ht="15.75">
      <c r="A289" s="12" t="s">
        <v>111</v>
      </c>
      <c r="B289" s="4" t="s">
        <v>19</v>
      </c>
      <c r="C289" s="1">
        <v>1</v>
      </c>
      <c r="D289" s="1">
        <v>30</v>
      </c>
      <c r="E289" s="1">
        <f t="shared" si="16"/>
        <v>30</v>
      </c>
      <c r="F289" s="1">
        <f>E289+E289*15/100</f>
        <v>34.5</v>
      </c>
      <c r="H289" s="22">
        <v>2</v>
      </c>
      <c r="I289" s="22">
        <f>C289*H289</f>
        <v>2</v>
      </c>
      <c r="J289" s="28">
        <f>0.3*I289</f>
        <v>0.6</v>
      </c>
      <c r="K289" s="26"/>
    </row>
    <row r="290" spans="1:11" ht="15.75">
      <c r="A290" s="12" t="s">
        <v>111</v>
      </c>
      <c r="B290" s="4" t="s">
        <v>12</v>
      </c>
      <c r="C290" s="1">
        <v>100</v>
      </c>
      <c r="D290" s="1">
        <v>1.4</v>
      </c>
      <c r="E290" s="1">
        <f t="shared" si="16"/>
        <v>140</v>
      </c>
      <c r="F290" s="1">
        <f>E290+E290*15/100</f>
        <v>161</v>
      </c>
      <c r="H290" s="22">
        <v>0.5</v>
      </c>
      <c r="I290" s="22">
        <f>C290*H290</f>
        <v>50</v>
      </c>
      <c r="J290" s="28">
        <f>0.3*I290</f>
        <v>15</v>
      </c>
      <c r="K290" s="26"/>
    </row>
    <row r="291" spans="1:11" ht="15.75">
      <c r="A291" s="12" t="s">
        <v>111</v>
      </c>
      <c r="B291" s="4" t="s">
        <v>29</v>
      </c>
      <c r="C291" s="1">
        <v>100</v>
      </c>
      <c r="D291" s="1">
        <v>0.7</v>
      </c>
      <c r="E291" s="1">
        <f t="shared" si="16"/>
        <v>70</v>
      </c>
      <c r="F291" s="1">
        <f>E291+E291*15/100</f>
        <v>80.5</v>
      </c>
      <c r="H291" s="22">
        <v>0.3</v>
      </c>
      <c r="I291" s="22">
        <f>C291*H291</f>
        <v>30</v>
      </c>
      <c r="J291" s="28">
        <f>0.3*I291</f>
        <v>9</v>
      </c>
      <c r="K291" s="26"/>
    </row>
    <row r="292" spans="1:14" ht="15.75">
      <c r="A292" s="12" t="s">
        <v>111</v>
      </c>
      <c r="B292" s="4" t="s">
        <v>16</v>
      </c>
      <c r="C292" s="1">
        <v>40</v>
      </c>
      <c r="D292" s="1">
        <v>1.2</v>
      </c>
      <c r="E292" s="1">
        <f t="shared" si="16"/>
        <v>48</v>
      </c>
      <c r="F292" s="1">
        <f>E292+E292*15/100</f>
        <v>55.2</v>
      </c>
      <c r="G292" s="15">
        <f>SUM(F289:F292)</f>
        <v>331.2</v>
      </c>
      <c r="H292" s="22">
        <v>1</v>
      </c>
      <c r="I292" s="22">
        <f>C292*H292</f>
        <v>40</v>
      </c>
      <c r="J292" s="28">
        <f>0.3*I292</f>
        <v>12</v>
      </c>
      <c r="K292" s="26">
        <f>SUM(J289:J292)</f>
        <v>36.6</v>
      </c>
      <c r="L292" s="25">
        <f>G292+K292</f>
        <v>367.8</v>
      </c>
      <c r="N292" s="36">
        <f>L292-M292</f>
        <v>367.8</v>
      </c>
    </row>
    <row r="293" spans="1:11" ht="15.75">
      <c r="A293" s="12"/>
      <c r="B293" s="4"/>
      <c r="E293" s="1">
        <f t="shared" si="16"/>
        <v>0</v>
      </c>
      <c r="J293" s="26"/>
      <c r="K293" s="26"/>
    </row>
    <row r="294" spans="1:11" ht="15.75">
      <c r="A294" s="12" t="s">
        <v>112</v>
      </c>
      <c r="B294" s="4" t="s">
        <v>40</v>
      </c>
      <c r="C294" s="1">
        <v>1</v>
      </c>
      <c r="D294" s="1">
        <v>30</v>
      </c>
      <c r="E294" s="1">
        <f t="shared" si="16"/>
        <v>30</v>
      </c>
      <c r="F294" s="1">
        <f>E294+E294*15/100</f>
        <v>34.5</v>
      </c>
      <c r="H294" s="22">
        <v>2</v>
      </c>
      <c r="I294" s="22">
        <f>C294*H294</f>
        <v>2</v>
      </c>
      <c r="J294" s="28">
        <f>0.3*I294</f>
        <v>0.6</v>
      </c>
      <c r="K294" s="26"/>
    </row>
    <row r="295" spans="1:14" ht="15.75">
      <c r="A295" s="12" t="s">
        <v>112</v>
      </c>
      <c r="B295" s="4" t="s">
        <v>9</v>
      </c>
      <c r="C295" s="1">
        <v>1</v>
      </c>
      <c r="D295" s="1">
        <v>50</v>
      </c>
      <c r="E295" s="1">
        <f t="shared" si="16"/>
        <v>50</v>
      </c>
      <c r="F295" s="1">
        <f>E295+E295*15/100</f>
        <v>57.5</v>
      </c>
      <c r="G295" s="15">
        <f>SUM(F294:F295)</f>
        <v>92</v>
      </c>
      <c r="H295" s="22">
        <v>2</v>
      </c>
      <c r="I295" s="22">
        <f>C295*H295</f>
        <v>2</v>
      </c>
      <c r="J295" s="28">
        <f>0.3*I295</f>
        <v>0.6</v>
      </c>
      <c r="K295" s="26">
        <f>SUM(J294:J295)</f>
        <v>1.2</v>
      </c>
      <c r="L295" s="25">
        <f>G295+K295</f>
        <v>93.2</v>
      </c>
      <c r="N295" s="36">
        <f>L295-M295</f>
        <v>93.2</v>
      </c>
    </row>
    <row r="296" spans="1:11" ht="15.75">
      <c r="A296" s="12"/>
      <c r="B296" s="4"/>
      <c r="E296" s="1">
        <f t="shared" si="16"/>
        <v>0</v>
      </c>
      <c r="J296" s="26"/>
      <c r="K296" s="26"/>
    </row>
    <row r="297" spans="1:11" ht="15.75">
      <c r="A297" s="12" t="s">
        <v>113</v>
      </c>
      <c r="B297" s="4" t="s">
        <v>8</v>
      </c>
      <c r="C297" s="1">
        <v>1</v>
      </c>
      <c r="D297" s="1">
        <v>30</v>
      </c>
      <c r="E297" s="1">
        <f t="shared" si="16"/>
        <v>30</v>
      </c>
      <c r="F297" s="1">
        <f>E297+E297*15/100</f>
        <v>34.5</v>
      </c>
      <c r="H297" s="22">
        <v>2</v>
      </c>
      <c r="I297" s="22">
        <f>C297*H297</f>
        <v>2</v>
      </c>
      <c r="J297" s="28">
        <f>0.3*I297</f>
        <v>0.6</v>
      </c>
      <c r="K297" s="26"/>
    </row>
    <row r="298" spans="1:11" ht="15.75">
      <c r="A298" s="12" t="s">
        <v>113</v>
      </c>
      <c r="B298" s="4" t="s">
        <v>40</v>
      </c>
      <c r="C298" s="1">
        <v>1</v>
      </c>
      <c r="D298" s="1">
        <v>30</v>
      </c>
      <c r="E298" s="1">
        <f t="shared" si="16"/>
        <v>30</v>
      </c>
      <c r="F298" s="1">
        <f>E298+E298*15/100</f>
        <v>34.5</v>
      </c>
      <c r="H298" s="22">
        <v>2</v>
      </c>
      <c r="I298" s="22">
        <f>C298*H298</f>
        <v>2</v>
      </c>
      <c r="J298" s="28">
        <f>0.3*I298</f>
        <v>0.6</v>
      </c>
      <c r="K298" s="26"/>
    </row>
    <row r="299" spans="1:11" ht="15.75">
      <c r="A299" s="12" t="s">
        <v>113</v>
      </c>
      <c r="B299" s="4" t="s">
        <v>17</v>
      </c>
      <c r="C299" s="1">
        <v>1</v>
      </c>
      <c r="D299" s="1">
        <v>40</v>
      </c>
      <c r="E299" s="1">
        <f t="shared" si="16"/>
        <v>40</v>
      </c>
      <c r="F299" s="1">
        <f>E299+E299*15/100</f>
        <v>46</v>
      </c>
      <c r="H299" s="22">
        <v>2</v>
      </c>
      <c r="I299" s="22">
        <f>C299*H299</f>
        <v>2</v>
      </c>
      <c r="J299" s="28">
        <f>0.3*I299</f>
        <v>0.6</v>
      </c>
      <c r="K299" s="26"/>
    </row>
    <row r="300" spans="1:14" ht="15.75">
      <c r="A300" s="12" t="s">
        <v>113</v>
      </c>
      <c r="B300" s="4" t="s">
        <v>19</v>
      </c>
      <c r="C300" s="1">
        <v>1</v>
      </c>
      <c r="D300" s="1">
        <v>30</v>
      </c>
      <c r="E300" s="1">
        <f t="shared" si="16"/>
        <v>30</v>
      </c>
      <c r="F300" s="1">
        <f>E300+E300*15/100</f>
        <v>34.5</v>
      </c>
      <c r="G300" s="15">
        <f>SUM(F297:F300)</f>
        <v>149.5</v>
      </c>
      <c r="H300" s="22">
        <v>2</v>
      </c>
      <c r="I300" s="22">
        <f>C300*H300</f>
        <v>2</v>
      </c>
      <c r="J300" s="28">
        <f>0.3*I300</f>
        <v>0.6</v>
      </c>
      <c r="K300" s="26">
        <f>SUM(J297:J300)</f>
        <v>2.4</v>
      </c>
      <c r="L300" s="25">
        <f>G300+K300</f>
        <v>151.9</v>
      </c>
      <c r="N300" s="36">
        <f>L300-M300</f>
        <v>151.9</v>
      </c>
    </row>
    <row r="301" spans="1:11" ht="15.75">
      <c r="A301" s="12"/>
      <c r="B301" s="4"/>
      <c r="E301" s="1">
        <f t="shared" si="16"/>
        <v>0</v>
      </c>
      <c r="J301" s="26"/>
      <c r="K301" s="26"/>
    </row>
    <row r="302" spans="1:11" ht="15.75">
      <c r="A302" s="12" t="s">
        <v>114</v>
      </c>
      <c r="B302" s="4" t="s">
        <v>33</v>
      </c>
      <c r="C302" s="1">
        <v>1</v>
      </c>
      <c r="D302" s="1">
        <v>250</v>
      </c>
      <c r="E302" s="1">
        <f t="shared" si="16"/>
        <v>250</v>
      </c>
      <c r="F302" s="1">
        <f aca="true" t="shared" si="17" ref="F302:F307">E302+E302*15/100</f>
        <v>287.5</v>
      </c>
      <c r="H302" s="22">
        <v>20</v>
      </c>
      <c r="I302" s="22">
        <f aca="true" t="shared" si="18" ref="I302:I307">C302*H302</f>
        <v>20</v>
      </c>
      <c r="J302" s="28">
        <f aca="true" t="shared" si="19" ref="J302:J307">0.3*I302</f>
        <v>6</v>
      </c>
      <c r="K302" s="26"/>
    </row>
    <row r="303" spans="1:11" ht="15.75">
      <c r="A303" s="12" t="s">
        <v>114</v>
      </c>
      <c r="B303" s="4" t="s">
        <v>12</v>
      </c>
      <c r="C303" s="18">
        <v>10</v>
      </c>
      <c r="D303" s="1">
        <v>1.4</v>
      </c>
      <c r="E303" s="1">
        <f t="shared" si="16"/>
        <v>14</v>
      </c>
      <c r="F303" s="1">
        <f t="shared" si="17"/>
        <v>16.1</v>
      </c>
      <c r="H303" s="22">
        <v>0.5</v>
      </c>
      <c r="I303" s="22">
        <f t="shared" si="18"/>
        <v>5</v>
      </c>
      <c r="J303" s="28">
        <f t="shared" si="19"/>
        <v>1.5</v>
      </c>
      <c r="K303" s="26"/>
    </row>
    <row r="304" spans="1:11" ht="15.75">
      <c r="A304" s="12" t="s">
        <v>114</v>
      </c>
      <c r="B304" s="4" t="s">
        <v>622</v>
      </c>
      <c r="C304" s="1">
        <v>10</v>
      </c>
      <c r="D304" s="1">
        <v>6.5</v>
      </c>
      <c r="E304" s="1">
        <f t="shared" si="16"/>
        <v>65</v>
      </c>
      <c r="F304" s="1">
        <f t="shared" si="17"/>
        <v>74.75</v>
      </c>
      <c r="H304" s="22">
        <v>5</v>
      </c>
      <c r="I304" s="22">
        <f t="shared" si="18"/>
        <v>50</v>
      </c>
      <c r="J304" s="28">
        <f t="shared" si="19"/>
        <v>15</v>
      </c>
      <c r="K304" s="26"/>
    </row>
    <row r="305" spans="1:11" ht="15.75">
      <c r="A305" s="12" t="s">
        <v>114</v>
      </c>
      <c r="B305" s="4" t="s">
        <v>8</v>
      </c>
      <c r="C305" s="1">
        <v>1</v>
      </c>
      <c r="D305" s="1">
        <v>30</v>
      </c>
      <c r="E305" s="1">
        <f t="shared" si="16"/>
        <v>30</v>
      </c>
      <c r="F305" s="1">
        <f t="shared" si="17"/>
        <v>34.5</v>
      </c>
      <c r="H305" s="22">
        <v>2</v>
      </c>
      <c r="I305" s="22">
        <f t="shared" si="18"/>
        <v>2</v>
      </c>
      <c r="J305" s="28">
        <f t="shared" si="19"/>
        <v>0.6</v>
      </c>
      <c r="K305" s="26"/>
    </row>
    <row r="306" spans="1:11" ht="15.75">
      <c r="A306" s="12" t="s">
        <v>114</v>
      </c>
      <c r="B306" s="4" t="s">
        <v>17</v>
      </c>
      <c r="C306" s="1">
        <v>1</v>
      </c>
      <c r="D306" s="1">
        <v>40</v>
      </c>
      <c r="E306" s="1">
        <f t="shared" si="16"/>
        <v>40</v>
      </c>
      <c r="F306" s="1">
        <f t="shared" si="17"/>
        <v>46</v>
      </c>
      <c r="H306" s="22">
        <v>2</v>
      </c>
      <c r="I306" s="22">
        <f t="shared" si="18"/>
        <v>2</v>
      </c>
      <c r="J306" s="28">
        <f t="shared" si="19"/>
        <v>0.6</v>
      </c>
      <c r="K306" s="26"/>
    </row>
    <row r="307" spans="1:14" ht="15.75">
      <c r="A307" s="12" t="s">
        <v>114</v>
      </c>
      <c r="B307" s="4" t="s">
        <v>9</v>
      </c>
      <c r="C307" s="1">
        <v>1</v>
      </c>
      <c r="D307" s="1">
        <v>50</v>
      </c>
      <c r="E307" s="1">
        <f t="shared" si="16"/>
        <v>50</v>
      </c>
      <c r="F307" s="1">
        <f t="shared" si="17"/>
        <v>57.5</v>
      </c>
      <c r="G307" s="15">
        <f>SUM(F302:F307)</f>
        <v>516.35</v>
      </c>
      <c r="H307" s="22">
        <v>2</v>
      </c>
      <c r="I307" s="22">
        <f t="shared" si="18"/>
        <v>2</v>
      </c>
      <c r="J307" s="28">
        <f t="shared" si="19"/>
        <v>0.6</v>
      </c>
      <c r="K307" s="26">
        <f>SUM(J302:J307)</f>
        <v>24.300000000000004</v>
      </c>
      <c r="L307" s="25">
        <f>G307+K307</f>
        <v>540.65</v>
      </c>
      <c r="N307" s="36">
        <f>L307-M307</f>
        <v>540.65</v>
      </c>
    </row>
    <row r="308" spans="1:11" ht="15.75">
      <c r="A308" s="12"/>
      <c r="B308" s="4"/>
      <c r="E308" s="1">
        <f t="shared" si="16"/>
        <v>0</v>
      </c>
      <c r="J308" s="26"/>
      <c r="K308" s="26"/>
    </row>
    <row r="309" spans="1:11" ht="15.75">
      <c r="A309" s="12" t="s">
        <v>115</v>
      </c>
      <c r="B309" s="4" t="s">
        <v>17</v>
      </c>
      <c r="C309" s="1">
        <v>1</v>
      </c>
      <c r="D309" s="1">
        <v>40</v>
      </c>
      <c r="E309" s="1">
        <f t="shared" si="16"/>
        <v>40</v>
      </c>
      <c r="F309" s="1">
        <f>E309+E309*15/100</f>
        <v>46</v>
      </c>
      <c r="H309" s="22">
        <v>2</v>
      </c>
      <c r="I309" s="22">
        <f>C309*H309</f>
        <v>2</v>
      </c>
      <c r="J309" s="28">
        <f>0.3*I309</f>
        <v>0.6</v>
      </c>
      <c r="K309" s="26"/>
    </row>
    <row r="310" spans="1:14" ht="15.75">
      <c r="A310" s="12" t="s">
        <v>115</v>
      </c>
      <c r="B310" s="4" t="s">
        <v>16</v>
      </c>
      <c r="C310" s="1">
        <v>30</v>
      </c>
      <c r="D310" s="1">
        <v>1.2</v>
      </c>
      <c r="E310" s="1">
        <f t="shared" si="16"/>
        <v>36</v>
      </c>
      <c r="F310" s="1">
        <f>E310+E310*15/100</f>
        <v>41.4</v>
      </c>
      <c r="G310" s="15">
        <f>SUM(F309:F310)</f>
        <v>87.4</v>
      </c>
      <c r="H310" s="22">
        <v>1</v>
      </c>
      <c r="I310" s="22">
        <f>C310*H310</f>
        <v>30</v>
      </c>
      <c r="J310" s="28">
        <f>0.3*I310</f>
        <v>9</v>
      </c>
      <c r="K310" s="26">
        <f>SUM(J309:J310)</f>
        <v>9.6</v>
      </c>
      <c r="L310" s="25">
        <f>G310+K310</f>
        <v>97</v>
      </c>
      <c r="N310" s="36">
        <f>L310-M310</f>
        <v>97</v>
      </c>
    </row>
    <row r="311" spans="1:11" ht="15.75">
      <c r="A311" s="12"/>
      <c r="B311" s="4"/>
      <c r="E311" s="1">
        <f t="shared" si="16"/>
        <v>0</v>
      </c>
      <c r="J311" s="26"/>
      <c r="K311" s="26"/>
    </row>
    <row r="312" spans="1:11" ht="15.75">
      <c r="A312" s="12" t="s">
        <v>116</v>
      </c>
      <c r="B312" s="4" t="s">
        <v>8</v>
      </c>
      <c r="C312" s="1">
        <v>1</v>
      </c>
      <c r="D312" s="1">
        <v>30</v>
      </c>
      <c r="E312" s="1">
        <f t="shared" si="16"/>
        <v>30</v>
      </c>
      <c r="F312" s="1">
        <f>E312+E312*15/100</f>
        <v>34.5</v>
      </c>
      <c r="H312" s="22">
        <v>2</v>
      </c>
      <c r="I312" s="22">
        <f>C312*H312</f>
        <v>2</v>
      </c>
      <c r="J312" s="28">
        <f>0.3*I312</f>
        <v>0.6</v>
      </c>
      <c r="K312" s="26"/>
    </row>
    <row r="313" spans="1:11" ht="15.75">
      <c r="A313" s="12" t="s">
        <v>117</v>
      </c>
      <c r="B313" s="4" t="s">
        <v>40</v>
      </c>
      <c r="C313" s="1">
        <v>1</v>
      </c>
      <c r="D313" s="1">
        <v>30</v>
      </c>
      <c r="E313" s="1">
        <f t="shared" si="16"/>
        <v>30</v>
      </c>
      <c r="F313" s="1">
        <f>E313+E313*15/100</f>
        <v>34.5</v>
      </c>
      <c r="H313" s="22">
        <v>2</v>
      </c>
      <c r="I313" s="22">
        <f>C313*H313</f>
        <v>2</v>
      </c>
      <c r="J313" s="28">
        <f>0.3*I313</f>
        <v>0.6</v>
      </c>
      <c r="K313" s="26"/>
    </row>
    <row r="314" spans="1:11" ht="15.75">
      <c r="A314" s="12" t="s">
        <v>116</v>
      </c>
      <c r="B314" s="4" t="s">
        <v>17</v>
      </c>
      <c r="C314" s="1">
        <v>1</v>
      </c>
      <c r="D314" s="1">
        <v>40</v>
      </c>
      <c r="E314" s="1">
        <f t="shared" si="16"/>
        <v>40</v>
      </c>
      <c r="F314" s="1">
        <f>E314+E314*15/100</f>
        <v>46</v>
      </c>
      <c r="H314" s="22">
        <v>2</v>
      </c>
      <c r="I314" s="22">
        <f>C314*H314</f>
        <v>2</v>
      </c>
      <c r="J314" s="28">
        <f>0.3*I314</f>
        <v>0.6</v>
      </c>
      <c r="K314" s="26"/>
    </row>
    <row r="315" spans="1:14" ht="15.75">
      <c r="A315" s="12" t="s">
        <v>116</v>
      </c>
      <c r="B315" s="4" t="s">
        <v>25</v>
      </c>
      <c r="C315" s="1">
        <v>30</v>
      </c>
      <c r="D315" s="1">
        <v>0.8</v>
      </c>
      <c r="E315" s="1">
        <f t="shared" si="16"/>
        <v>24</v>
      </c>
      <c r="F315" s="1">
        <f>E315+E315*15/100</f>
        <v>27.6</v>
      </c>
      <c r="G315" s="15">
        <f>SUM(F312:F315)</f>
        <v>142.6</v>
      </c>
      <c r="H315" s="22">
        <v>0.5</v>
      </c>
      <c r="I315" s="22">
        <f>C315*H315</f>
        <v>15</v>
      </c>
      <c r="J315" s="28">
        <f>0.3*I315</f>
        <v>4.5</v>
      </c>
      <c r="K315" s="26">
        <f>SUM(J312:J315)</f>
        <v>6.3</v>
      </c>
      <c r="L315" s="25">
        <f>G315+G316+K315</f>
        <v>233.9</v>
      </c>
      <c r="N315" s="36">
        <f>L315-M315</f>
        <v>233.9</v>
      </c>
    </row>
    <row r="316" spans="1:11" ht="15.75">
      <c r="A316" s="12" t="s">
        <v>116</v>
      </c>
      <c r="B316" s="35" t="s">
        <v>624</v>
      </c>
      <c r="C316" s="34">
        <v>50</v>
      </c>
      <c r="D316" s="31">
        <v>1.7</v>
      </c>
      <c r="E316" s="31">
        <f t="shared" si="16"/>
        <v>85</v>
      </c>
      <c r="F316" s="31"/>
      <c r="G316" s="32">
        <f>SUM(E316)</f>
        <v>85</v>
      </c>
      <c r="J316" s="26"/>
      <c r="K316" s="26"/>
    </row>
    <row r="317" spans="1:11" ht="15.75">
      <c r="A317" s="12"/>
      <c r="B317" s="4"/>
      <c r="E317" s="1">
        <f t="shared" si="16"/>
        <v>0</v>
      </c>
      <c r="J317" s="26"/>
      <c r="K317" s="26"/>
    </row>
    <row r="318" spans="1:11" ht="15.75">
      <c r="A318" s="12" t="s">
        <v>118</v>
      </c>
      <c r="B318" s="4" t="s">
        <v>8</v>
      </c>
      <c r="C318" s="1">
        <v>1</v>
      </c>
      <c r="D318" s="1">
        <v>30</v>
      </c>
      <c r="E318" s="1">
        <f t="shared" si="16"/>
        <v>30</v>
      </c>
      <c r="F318" s="1">
        <f>E318+E318*15/100</f>
        <v>34.5</v>
      </c>
      <c r="H318" s="22">
        <v>2</v>
      </c>
      <c r="I318" s="22">
        <f>C318*H318</f>
        <v>2</v>
      </c>
      <c r="J318" s="28">
        <f>0.3*I318</f>
        <v>0.6</v>
      </c>
      <c r="K318" s="26"/>
    </row>
    <row r="319" spans="1:14" ht="15.75">
      <c r="A319" s="12" t="s">
        <v>118</v>
      </c>
      <c r="B319" s="4" t="s">
        <v>17</v>
      </c>
      <c r="C319" s="1">
        <v>1</v>
      </c>
      <c r="D319" s="1">
        <v>40</v>
      </c>
      <c r="E319" s="1">
        <f t="shared" si="16"/>
        <v>40</v>
      </c>
      <c r="F319" s="1">
        <f>E319+E319*15/100</f>
        <v>46</v>
      </c>
      <c r="G319" s="15">
        <f>SUM(F318:F319)</f>
        <v>80.5</v>
      </c>
      <c r="H319" s="22">
        <v>2</v>
      </c>
      <c r="I319" s="22">
        <f>C319*H319</f>
        <v>2</v>
      </c>
      <c r="J319" s="28">
        <f>0.3*I319</f>
        <v>0.6</v>
      </c>
      <c r="K319" s="26">
        <f>SUM(J318:J319)</f>
        <v>1.2</v>
      </c>
      <c r="L319" s="25">
        <f>G319+K319</f>
        <v>81.7</v>
      </c>
      <c r="N319" s="36">
        <f>L319-M319</f>
        <v>81.7</v>
      </c>
    </row>
    <row r="320" spans="1:11" ht="15.75">
      <c r="A320" s="12"/>
      <c r="B320" s="4"/>
      <c r="E320" s="1">
        <f t="shared" si="16"/>
        <v>0</v>
      </c>
      <c r="J320" s="26"/>
      <c r="K320" s="26"/>
    </row>
    <row r="321" spans="1:11" ht="15.75">
      <c r="A321" s="12" t="s">
        <v>119</v>
      </c>
      <c r="B321" s="4" t="s">
        <v>10</v>
      </c>
      <c r="C321" s="1">
        <v>1</v>
      </c>
      <c r="D321" s="1">
        <v>75</v>
      </c>
      <c r="E321" s="1">
        <f t="shared" si="16"/>
        <v>75</v>
      </c>
      <c r="F321" s="1">
        <f>E321+E321*15/100</f>
        <v>86.25</v>
      </c>
      <c r="H321" s="22">
        <v>2</v>
      </c>
      <c r="I321" s="22">
        <f>C321*H321</f>
        <v>2</v>
      </c>
      <c r="J321" s="28">
        <f>0.3*I321</f>
        <v>0.6</v>
      </c>
      <c r="K321" s="26"/>
    </row>
    <row r="322" spans="1:14" ht="15.75">
      <c r="A322" s="12" t="s">
        <v>119</v>
      </c>
      <c r="B322" s="4" t="s">
        <v>17</v>
      </c>
      <c r="C322" s="1">
        <v>3</v>
      </c>
      <c r="D322" s="1">
        <v>40</v>
      </c>
      <c r="E322" s="1">
        <f t="shared" si="16"/>
        <v>120</v>
      </c>
      <c r="F322" s="1">
        <f>E322+E322*15/100</f>
        <v>138</v>
      </c>
      <c r="G322" s="15">
        <f>SUM(F321:F322)</f>
        <v>224.25</v>
      </c>
      <c r="H322" s="22">
        <v>2</v>
      </c>
      <c r="I322" s="22">
        <f>C322*H322</f>
        <v>6</v>
      </c>
      <c r="J322" s="28">
        <f>0.3*I322</f>
        <v>1.7999999999999998</v>
      </c>
      <c r="K322" s="26">
        <f>SUM(J321:J322)</f>
        <v>2.4</v>
      </c>
      <c r="L322" s="25">
        <f>G322+K322</f>
        <v>226.65</v>
      </c>
      <c r="N322" s="36">
        <f>L322-M322</f>
        <v>226.65</v>
      </c>
    </row>
    <row r="323" spans="1:11" ht="15.75">
      <c r="A323" s="12"/>
      <c r="B323" s="4"/>
      <c r="E323" s="1">
        <f t="shared" si="16"/>
        <v>0</v>
      </c>
      <c r="J323" s="26"/>
      <c r="K323" s="26"/>
    </row>
    <row r="324" spans="1:11" ht="15.75">
      <c r="A324" s="12" t="s">
        <v>120</v>
      </c>
      <c r="B324" s="4" t="s">
        <v>19</v>
      </c>
      <c r="C324" s="1">
        <v>1</v>
      </c>
      <c r="D324" s="1">
        <v>30</v>
      </c>
      <c r="E324" s="1">
        <f t="shared" si="16"/>
        <v>30</v>
      </c>
      <c r="F324" s="1">
        <f>E324+E324*15/100</f>
        <v>34.5</v>
      </c>
      <c r="H324" s="22">
        <v>2</v>
      </c>
      <c r="I324" s="22">
        <f>C324*H324</f>
        <v>2</v>
      </c>
      <c r="J324" s="28">
        <f>0.3*I324</f>
        <v>0.6</v>
      </c>
      <c r="K324" s="26"/>
    </row>
    <row r="325" spans="1:11" ht="15.75">
      <c r="A325" s="12" t="s">
        <v>120</v>
      </c>
      <c r="B325" s="4" t="s">
        <v>8</v>
      </c>
      <c r="C325" s="1">
        <v>2</v>
      </c>
      <c r="D325" s="1">
        <v>30</v>
      </c>
      <c r="E325" s="1">
        <f t="shared" si="16"/>
        <v>60</v>
      </c>
      <c r="F325" s="1">
        <f>E325+E325*15/100</f>
        <v>69</v>
      </c>
      <c r="H325" s="22">
        <v>2</v>
      </c>
      <c r="I325" s="22">
        <f>C325*H325</f>
        <v>4</v>
      </c>
      <c r="J325" s="28">
        <f>0.3*I325</f>
        <v>1.2</v>
      </c>
      <c r="K325" s="26"/>
    </row>
    <row r="326" spans="1:11" ht="15.75">
      <c r="A326" s="12" t="s">
        <v>120</v>
      </c>
      <c r="B326" s="4" t="s">
        <v>17</v>
      </c>
      <c r="C326" s="1">
        <v>2</v>
      </c>
      <c r="D326" s="1">
        <v>40</v>
      </c>
      <c r="E326" s="1">
        <f t="shared" si="16"/>
        <v>80</v>
      </c>
      <c r="F326" s="1">
        <f>E326+E326*15/100</f>
        <v>92</v>
      </c>
      <c r="H326" s="22">
        <v>2</v>
      </c>
      <c r="I326" s="22">
        <f>C326*H326</f>
        <v>4</v>
      </c>
      <c r="J326" s="28">
        <f>0.3*I326</f>
        <v>1.2</v>
      </c>
      <c r="K326" s="26"/>
    </row>
    <row r="327" spans="1:11" ht="15.75">
      <c r="A327" s="12" t="s">
        <v>120</v>
      </c>
      <c r="B327" s="4" t="s">
        <v>9</v>
      </c>
      <c r="C327" s="1">
        <v>2</v>
      </c>
      <c r="D327" s="1">
        <v>50</v>
      </c>
      <c r="E327" s="1">
        <f t="shared" si="16"/>
        <v>100</v>
      </c>
      <c r="F327" s="1">
        <f>E327+E327*15/100</f>
        <v>115</v>
      </c>
      <c r="H327" s="22">
        <v>2</v>
      </c>
      <c r="I327" s="22">
        <f>C327*H327</f>
        <v>4</v>
      </c>
      <c r="J327" s="28">
        <f>0.3*I327</f>
        <v>1.2</v>
      </c>
      <c r="K327" s="26"/>
    </row>
    <row r="328" spans="1:14" ht="15.75">
      <c r="A328" s="12" t="s">
        <v>120</v>
      </c>
      <c r="B328" s="4" t="s">
        <v>16</v>
      </c>
      <c r="C328" s="1">
        <v>20</v>
      </c>
      <c r="D328" s="1">
        <v>1.2</v>
      </c>
      <c r="E328" s="1">
        <f t="shared" si="16"/>
        <v>24</v>
      </c>
      <c r="F328" s="1">
        <f>E328+E328*15/100</f>
        <v>27.6</v>
      </c>
      <c r="G328" s="15">
        <f>SUM(F324:F328)</f>
        <v>338.1</v>
      </c>
      <c r="H328" s="22">
        <v>1</v>
      </c>
      <c r="I328" s="22">
        <f>C328*H328</f>
        <v>20</v>
      </c>
      <c r="J328" s="28">
        <f>0.3*I328</f>
        <v>6</v>
      </c>
      <c r="K328" s="26">
        <f>SUM(J324:J328)</f>
        <v>10.2</v>
      </c>
      <c r="L328" s="25">
        <f>G328+K328</f>
        <v>348.3</v>
      </c>
      <c r="N328" s="36">
        <f>L328-M328</f>
        <v>348.3</v>
      </c>
    </row>
    <row r="329" spans="1:11" ht="15.75">
      <c r="A329" s="12"/>
      <c r="B329" s="4"/>
      <c r="E329" s="1">
        <f t="shared" si="16"/>
        <v>0</v>
      </c>
      <c r="J329" s="26"/>
      <c r="K329" s="26"/>
    </row>
    <row r="330" spans="1:14" ht="15.75">
      <c r="A330" s="12" t="s">
        <v>121</v>
      </c>
      <c r="B330" s="4" t="s">
        <v>21</v>
      </c>
      <c r="C330" s="1">
        <v>20</v>
      </c>
      <c r="D330" s="1">
        <v>5.5</v>
      </c>
      <c r="E330" s="1">
        <f t="shared" si="16"/>
        <v>110</v>
      </c>
      <c r="F330" s="1">
        <f>E330+E330*15/100</f>
        <v>126.5</v>
      </c>
      <c r="G330" s="15">
        <f>SUM(F330)</f>
        <v>126.5</v>
      </c>
      <c r="H330" s="22">
        <v>1</v>
      </c>
      <c r="I330" s="22">
        <f>C330*H330</f>
        <v>20</v>
      </c>
      <c r="J330" s="28">
        <f>0.3*I330</f>
        <v>6</v>
      </c>
      <c r="K330" s="26">
        <f>SUM(J330)</f>
        <v>6</v>
      </c>
      <c r="L330" s="25">
        <f>G330+G331+K330</f>
        <v>217.5</v>
      </c>
      <c r="N330" s="36">
        <f>L330-M330</f>
        <v>217.5</v>
      </c>
    </row>
    <row r="331" spans="1:11" ht="15.75">
      <c r="A331" s="12" t="s">
        <v>121</v>
      </c>
      <c r="B331" s="35" t="s">
        <v>624</v>
      </c>
      <c r="C331" s="34">
        <v>50</v>
      </c>
      <c r="D331" s="31">
        <v>1.7</v>
      </c>
      <c r="E331" s="31">
        <f t="shared" si="16"/>
        <v>85</v>
      </c>
      <c r="F331" s="31"/>
      <c r="G331" s="32">
        <f>SUM(E331)</f>
        <v>85</v>
      </c>
      <c r="J331" s="26"/>
      <c r="K331" s="26"/>
    </row>
    <row r="332" spans="1:11" ht="15.75">
      <c r="A332" s="12"/>
      <c r="B332" s="20"/>
      <c r="C332" s="19"/>
      <c r="D332" s="14"/>
      <c r="E332" s="1">
        <f t="shared" si="16"/>
        <v>0</v>
      </c>
      <c r="J332" s="26"/>
      <c r="K332" s="26"/>
    </row>
    <row r="333" spans="1:11" ht="15.75">
      <c r="A333" s="12" t="s">
        <v>122</v>
      </c>
      <c r="B333" s="4" t="s">
        <v>34</v>
      </c>
      <c r="C333" s="1">
        <v>1</v>
      </c>
      <c r="D333" s="1">
        <v>200</v>
      </c>
      <c r="E333" s="1">
        <f>C333*D333</f>
        <v>200</v>
      </c>
      <c r="F333" s="1">
        <f>E333+E333*15/100</f>
        <v>230</v>
      </c>
      <c r="H333" s="22">
        <v>16</v>
      </c>
      <c r="I333" s="22">
        <f>C333*H333</f>
        <v>16</v>
      </c>
      <c r="J333" s="28">
        <f>0.3*I333</f>
        <v>4.8</v>
      </c>
      <c r="K333" s="26"/>
    </row>
    <row r="334" spans="1:11" ht="15.75">
      <c r="A334" s="12" t="s">
        <v>122</v>
      </c>
      <c r="B334" s="4" t="s">
        <v>17</v>
      </c>
      <c r="C334" s="1">
        <v>1</v>
      </c>
      <c r="D334" s="1">
        <v>40</v>
      </c>
      <c r="E334" s="1">
        <f aca="true" t="shared" si="20" ref="E334:E400">C334*D334</f>
        <v>40</v>
      </c>
      <c r="F334" s="1">
        <f>E334+E334*15/100</f>
        <v>46</v>
      </c>
      <c r="H334" s="22">
        <v>2</v>
      </c>
      <c r="I334" s="22">
        <f>C334*H334</f>
        <v>2</v>
      </c>
      <c r="J334" s="28">
        <f>0.3*I334</f>
        <v>0.6</v>
      </c>
      <c r="K334" s="26"/>
    </row>
    <row r="335" spans="1:14" ht="15.75">
      <c r="A335" s="12" t="s">
        <v>122</v>
      </c>
      <c r="B335" s="4" t="s">
        <v>9</v>
      </c>
      <c r="C335" s="1">
        <v>1</v>
      </c>
      <c r="D335" s="1">
        <v>50</v>
      </c>
      <c r="E335" s="1">
        <f t="shared" si="20"/>
        <v>50</v>
      </c>
      <c r="F335" s="1">
        <f>E335+E335*15/100</f>
        <v>57.5</v>
      </c>
      <c r="G335" s="15">
        <f>SUM(F333:F335)</f>
        <v>333.5</v>
      </c>
      <c r="H335" s="22">
        <v>2</v>
      </c>
      <c r="I335" s="22">
        <f>C335*H335</f>
        <v>2</v>
      </c>
      <c r="J335" s="28">
        <f>0.3*I335</f>
        <v>0.6</v>
      </c>
      <c r="K335" s="26">
        <f>SUM(J333:J335)</f>
        <v>5.999999999999999</v>
      </c>
      <c r="L335" s="25">
        <f>G335+K335</f>
        <v>339.5</v>
      </c>
      <c r="N335" s="36">
        <f>L335-M335</f>
        <v>339.5</v>
      </c>
    </row>
    <row r="336" spans="1:11" ht="15.75">
      <c r="A336" s="12"/>
      <c r="B336" s="4"/>
      <c r="E336" s="1">
        <f t="shared" si="20"/>
        <v>0</v>
      </c>
      <c r="J336" s="26"/>
      <c r="K336" s="26"/>
    </row>
    <row r="337" spans="1:11" ht="15.75">
      <c r="A337" s="12" t="s">
        <v>123</v>
      </c>
      <c r="B337" s="4" t="s">
        <v>8</v>
      </c>
      <c r="C337" s="1">
        <v>1</v>
      </c>
      <c r="D337" s="1">
        <v>30</v>
      </c>
      <c r="E337" s="1">
        <f t="shared" si="20"/>
        <v>30</v>
      </c>
      <c r="F337" s="1">
        <f>E337+E337*15/100</f>
        <v>34.5</v>
      </c>
      <c r="H337" s="22">
        <v>2</v>
      </c>
      <c r="I337" s="22">
        <f>C337*H337</f>
        <v>2</v>
      </c>
      <c r="J337" s="28">
        <f>0.3*I337</f>
        <v>0.6</v>
      </c>
      <c r="K337" s="26"/>
    </row>
    <row r="338" spans="1:14" ht="15.75">
      <c r="A338" s="12" t="s">
        <v>123</v>
      </c>
      <c r="B338" s="4" t="s">
        <v>17</v>
      </c>
      <c r="C338" s="1">
        <v>1</v>
      </c>
      <c r="D338" s="1">
        <v>40</v>
      </c>
      <c r="E338" s="1">
        <f t="shared" si="20"/>
        <v>40</v>
      </c>
      <c r="F338" s="1">
        <f>E338+E338*15/100</f>
        <v>46</v>
      </c>
      <c r="G338" s="15">
        <f>SUM(F337:F338)</f>
        <v>80.5</v>
      </c>
      <c r="H338" s="22">
        <v>2</v>
      </c>
      <c r="I338" s="22">
        <f>C338*H338</f>
        <v>2</v>
      </c>
      <c r="J338" s="28">
        <f>0.3*I338</f>
        <v>0.6</v>
      </c>
      <c r="K338" s="26">
        <f>SUM(J337:J338)</f>
        <v>1.2</v>
      </c>
      <c r="L338" s="25">
        <f>G338+K338</f>
        <v>81.7</v>
      </c>
      <c r="N338" s="36">
        <f>L338-M338</f>
        <v>81.7</v>
      </c>
    </row>
    <row r="339" spans="1:11" ht="15.75">
      <c r="A339" s="12"/>
      <c r="B339" s="4"/>
      <c r="E339" s="1">
        <f t="shared" si="20"/>
        <v>0</v>
      </c>
      <c r="J339" s="26"/>
      <c r="K339" s="26"/>
    </row>
    <row r="340" spans="1:11" ht="15.75">
      <c r="A340" s="12" t="s">
        <v>124</v>
      </c>
      <c r="B340" s="4" t="s">
        <v>621</v>
      </c>
      <c r="C340" s="1">
        <v>10</v>
      </c>
      <c r="D340" s="1">
        <v>5</v>
      </c>
      <c r="E340" s="1">
        <f t="shared" si="20"/>
        <v>50</v>
      </c>
      <c r="F340" s="1">
        <f>E340+E340*15/100</f>
        <v>57.5</v>
      </c>
      <c r="H340" s="22">
        <v>5</v>
      </c>
      <c r="I340" s="22">
        <f>C340*H340</f>
        <v>50</v>
      </c>
      <c r="J340" s="28">
        <f>0.3*I340</f>
        <v>15</v>
      </c>
      <c r="K340" s="26"/>
    </row>
    <row r="341" spans="1:11" ht="15.75">
      <c r="A341" s="12" t="s">
        <v>124</v>
      </c>
      <c r="B341" s="4" t="s">
        <v>622</v>
      </c>
      <c r="C341" s="1">
        <v>20</v>
      </c>
      <c r="D341" s="1">
        <v>6.5</v>
      </c>
      <c r="E341" s="1">
        <f t="shared" si="20"/>
        <v>130</v>
      </c>
      <c r="F341" s="1">
        <f>E341+E341*15/100</f>
        <v>149.5</v>
      </c>
      <c r="H341" s="22">
        <v>5</v>
      </c>
      <c r="I341" s="22">
        <f>C341*H341</f>
        <v>100</v>
      </c>
      <c r="J341" s="28">
        <f>0.3*I341</f>
        <v>30</v>
      </c>
      <c r="K341" s="26"/>
    </row>
    <row r="342" spans="1:14" ht="15.75">
      <c r="A342" s="12" t="s">
        <v>124</v>
      </c>
      <c r="B342" s="4" t="s">
        <v>25</v>
      </c>
      <c r="C342" s="1">
        <v>50</v>
      </c>
      <c r="D342" s="1">
        <v>0.8</v>
      </c>
      <c r="E342" s="1">
        <f t="shared" si="20"/>
        <v>40</v>
      </c>
      <c r="F342" s="1">
        <f>E342+E342*15/100</f>
        <v>46</v>
      </c>
      <c r="G342" s="15">
        <f>SUM(F340:F342)</f>
        <v>253</v>
      </c>
      <c r="H342" s="22">
        <v>0.5</v>
      </c>
      <c r="I342" s="22">
        <f>C342*H342</f>
        <v>25</v>
      </c>
      <c r="J342" s="28">
        <f>0.3*I342</f>
        <v>7.5</v>
      </c>
      <c r="K342" s="26">
        <f>SUM(J340:J342)</f>
        <v>52.5</v>
      </c>
      <c r="L342" s="25">
        <f>G342+K342</f>
        <v>305.5</v>
      </c>
      <c r="N342" s="36">
        <f>L342-M342</f>
        <v>305.5</v>
      </c>
    </row>
    <row r="343" spans="1:11" ht="15.75">
      <c r="A343" s="12"/>
      <c r="B343" s="4"/>
      <c r="E343" s="1">
        <f t="shared" si="20"/>
        <v>0</v>
      </c>
      <c r="J343" s="26"/>
      <c r="K343" s="26"/>
    </row>
    <row r="344" spans="1:11" ht="15.75">
      <c r="A344" s="12" t="s">
        <v>125</v>
      </c>
      <c r="B344" s="4" t="s">
        <v>17</v>
      </c>
      <c r="C344" s="1">
        <v>1</v>
      </c>
      <c r="D344" s="1">
        <v>40</v>
      </c>
      <c r="E344" s="1">
        <f t="shared" si="20"/>
        <v>40</v>
      </c>
      <c r="F344" s="1">
        <f>E344+E344*15/100</f>
        <v>46</v>
      </c>
      <c r="H344" s="22">
        <v>2</v>
      </c>
      <c r="I344" s="22">
        <f>C344*H344</f>
        <v>2</v>
      </c>
      <c r="J344" s="28">
        <f>0.3*I344</f>
        <v>0.6</v>
      </c>
      <c r="K344" s="26"/>
    </row>
    <row r="345" spans="1:14" ht="15.75">
      <c r="A345" s="12" t="s">
        <v>125</v>
      </c>
      <c r="B345" s="4" t="s">
        <v>10</v>
      </c>
      <c r="C345" s="1">
        <v>1</v>
      </c>
      <c r="D345" s="1">
        <v>75</v>
      </c>
      <c r="E345" s="1">
        <f t="shared" si="20"/>
        <v>75</v>
      </c>
      <c r="F345" s="1">
        <f>E345+E345*15/100</f>
        <v>86.25</v>
      </c>
      <c r="G345" s="15">
        <f>SUM(F344:F345)</f>
        <v>132.25</v>
      </c>
      <c r="H345" s="22">
        <v>2</v>
      </c>
      <c r="I345" s="22">
        <f>C345*H345</f>
        <v>2</v>
      </c>
      <c r="J345" s="28">
        <f>0.3*I345</f>
        <v>0.6</v>
      </c>
      <c r="K345" s="26">
        <f>SUM(J344:J345)</f>
        <v>1.2</v>
      </c>
      <c r="L345" s="25">
        <f>G345+K345</f>
        <v>133.45</v>
      </c>
      <c r="N345" s="36">
        <f>L345-M345</f>
        <v>133.45</v>
      </c>
    </row>
    <row r="346" spans="1:11" ht="15.75">
      <c r="A346" s="12"/>
      <c r="B346" s="4"/>
      <c r="E346" s="1">
        <f t="shared" si="20"/>
        <v>0</v>
      </c>
      <c r="J346" s="26"/>
      <c r="K346" s="26"/>
    </row>
    <row r="347" spans="1:11" ht="15.75">
      <c r="A347" s="12" t="s">
        <v>126</v>
      </c>
      <c r="B347" s="4" t="s">
        <v>8</v>
      </c>
      <c r="C347" s="1">
        <v>1</v>
      </c>
      <c r="D347" s="1">
        <v>30</v>
      </c>
      <c r="E347" s="1">
        <f t="shared" si="20"/>
        <v>30</v>
      </c>
      <c r="F347" s="1">
        <f aca="true" t="shared" si="21" ref="F347:F354">E347+E347*15/100</f>
        <v>34.5</v>
      </c>
      <c r="H347" s="22">
        <v>2</v>
      </c>
      <c r="I347" s="22">
        <f aca="true" t="shared" si="22" ref="I347:I354">C347*H347</f>
        <v>2</v>
      </c>
      <c r="J347" s="28">
        <f aca="true" t="shared" si="23" ref="J347:J354">0.3*I347</f>
        <v>0.6</v>
      </c>
      <c r="K347" s="26"/>
    </row>
    <row r="348" spans="1:11" ht="15.75">
      <c r="A348" s="12" t="s">
        <v>126</v>
      </c>
      <c r="B348" s="4" t="s">
        <v>17</v>
      </c>
      <c r="C348" s="1">
        <v>1</v>
      </c>
      <c r="D348" s="1">
        <v>40</v>
      </c>
      <c r="E348" s="1">
        <f t="shared" si="20"/>
        <v>40</v>
      </c>
      <c r="F348" s="1">
        <f t="shared" si="21"/>
        <v>46</v>
      </c>
      <c r="H348" s="22">
        <v>2</v>
      </c>
      <c r="I348" s="22">
        <f t="shared" si="22"/>
        <v>2</v>
      </c>
      <c r="J348" s="28">
        <f t="shared" si="23"/>
        <v>0.6</v>
      </c>
      <c r="K348" s="26"/>
    </row>
    <row r="349" spans="1:11" ht="15.75">
      <c r="A349" s="12" t="s">
        <v>126</v>
      </c>
      <c r="B349" s="4" t="s">
        <v>59</v>
      </c>
      <c r="C349" s="1">
        <v>1</v>
      </c>
      <c r="D349" s="1">
        <v>200</v>
      </c>
      <c r="E349" s="1">
        <f t="shared" si="20"/>
        <v>200</v>
      </c>
      <c r="F349" s="1">
        <f t="shared" si="21"/>
        <v>230</v>
      </c>
      <c r="H349" s="22">
        <v>6</v>
      </c>
      <c r="I349" s="22">
        <f t="shared" si="22"/>
        <v>6</v>
      </c>
      <c r="J349" s="28">
        <f t="shared" si="23"/>
        <v>1.7999999999999998</v>
      </c>
      <c r="K349" s="26"/>
    </row>
    <row r="350" spans="1:11" ht="15.75">
      <c r="A350" s="12" t="s">
        <v>126</v>
      </c>
      <c r="B350" s="4" t="s">
        <v>622</v>
      </c>
      <c r="C350" s="1">
        <v>10</v>
      </c>
      <c r="D350" s="1">
        <v>6.5</v>
      </c>
      <c r="E350" s="1">
        <f t="shared" si="20"/>
        <v>65</v>
      </c>
      <c r="F350" s="1">
        <f t="shared" si="21"/>
        <v>74.75</v>
      </c>
      <c r="H350" s="22">
        <v>5</v>
      </c>
      <c r="I350" s="22">
        <f t="shared" si="22"/>
        <v>50</v>
      </c>
      <c r="J350" s="28">
        <f t="shared" si="23"/>
        <v>15</v>
      </c>
      <c r="K350" s="26"/>
    </row>
    <row r="351" spans="1:11" ht="15.75">
      <c r="A351" s="12" t="s">
        <v>126</v>
      </c>
      <c r="B351" s="4" t="s">
        <v>621</v>
      </c>
      <c r="C351" s="1">
        <v>10</v>
      </c>
      <c r="D351" s="1">
        <v>5</v>
      </c>
      <c r="E351" s="1">
        <f t="shared" si="20"/>
        <v>50</v>
      </c>
      <c r="F351" s="1">
        <f t="shared" si="21"/>
        <v>57.5</v>
      </c>
      <c r="H351" s="22">
        <v>5</v>
      </c>
      <c r="I351" s="22">
        <f t="shared" si="22"/>
        <v>50</v>
      </c>
      <c r="J351" s="28">
        <f t="shared" si="23"/>
        <v>15</v>
      </c>
      <c r="K351" s="26"/>
    </row>
    <row r="352" spans="1:11" ht="15.75">
      <c r="A352" s="12" t="s">
        <v>126</v>
      </c>
      <c r="B352" s="4" t="s">
        <v>21</v>
      </c>
      <c r="C352" s="1">
        <v>10</v>
      </c>
      <c r="D352" s="1">
        <v>5.5</v>
      </c>
      <c r="E352" s="1">
        <f t="shared" si="20"/>
        <v>55</v>
      </c>
      <c r="F352" s="1">
        <f t="shared" si="21"/>
        <v>63.25</v>
      </c>
      <c r="H352" s="22">
        <v>1</v>
      </c>
      <c r="I352" s="22">
        <f t="shared" si="22"/>
        <v>10</v>
      </c>
      <c r="J352" s="28">
        <f t="shared" si="23"/>
        <v>3</v>
      </c>
      <c r="K352" s="26"/>
    </row>
    <row r="353" spans="1:11" ht="15.75">
      <c r="A353" s="12" t="s">
        <v>126</v>
      </c>
      <c r="B353" s="4" t="s">
        <v>25</v>
      </c>
      <c r="C353" s="1">
        <v>20</v>
      </c>
      <c r="D353" s="1">
        <v>0.8</v>
      </c>
      <c r="E353" s="1">
        <f t="shared" si="20"/>
        <v>16</v>
      </c>
      <c r="F353" s="1">
        <f t="shared" si="21"/>
        <v>18.4</v>
      </c>
      <c r="H353" s="22">
        <v>0.5</v>
      </c>
      <c r="I353" s="22">
        <f t="shared" si="22"/>
        <v>10</v>
      </c>
      <c r="J353" s="28">
        <f t="shared" si="23"/>
        <v>3</v>
      </c>
      <c r="K353" s="26"/>
    </row>
    <row r="354" spans="1:14" ht="15.75">
      <c r="A354" s="12" t="s">
        <v>126</v>
      </c>
      <c r="B354" s="4" t="s">
        <v>30</v>
      </c>
      <c r="C354" s="1">
        <v>3</v>
      </c>
      <c r="D354" s="1">
        <v>10</v>
      </c>
      <c r="E354" s="1">
        <f t="shared" si="20"/>
        <v>30</v>
      </c>
      <c r="F354" s="1">
        <f t="shared" si="21"/>
        <v>34.5</v>
      </c>
      <c r="G354" s="15">
        <f>SUM(F347:F354)</f>
        <v>558.9</v>
      </c>
      <c r="H354" s="22">
        <v>2</v>
      </c>
      <c r="I354" s="22">
        <f t="shared" si="22"/>
        <v>6</v>
      </c>
      <c r="J354" s="28">
        <f t="shared" si="23"/>
        <v>1.7999999999999998</v>
      </c>
      <c r="K354" s="26">
        <f>SUM(J347:J354)</f>
        <v>40.8</v>
      </c>
      <c r="L354" s="25">
        <f>G354+K354</f>
        <v>599.6999999999999</v>
      </c>
      <c r="N354" s="36">
        <f>L354-M354</f>
        <v>599.6999999999999</v>
      </c>
    </row>
    <row r="355" spans="1:11" ht="15.75">
      <c r="A355" s="12"/>
      <c r="B355" s="4"/>
      <c r="E355" s="1">
        <f t="shared" si="20"/>
        <v>0</v>
      </c>
      <c r="J355" s="26"/>
      <c r="K355" s="26"/>
    </row>
    <row r="356" spans="1:11" ht="15.75">
      <c r="A356" s="12" t="s">
        <v>127</v>
      </c>
      <c r="B356" s="4" t="s">
        <v>17</v>
      </c>
      <c r="C356" s="1">
        <v>2</v>
      </c>
      <c r="D356" s="1">
        <v>40</v>
      </c>
      <c r="E356" s="1">
        <f t="shared" si="20"/>
        <v>80</v>
      </c>
      <c r="F356" s="1">
        <f>E356+E356*15/100</f>
        <v>92</v>
      </c>
      <c r="H356" s="22">
        <v>2</v>
      </c>
      <c r="I356" s="22">
        <f>C356*H356</f>
        <v>4</v>
      </c>
      <c r="J356" s="28">
        <f>0.3*I356</f>
        <v>1.2</v>
      </c>
      <c r="K356" s="26"/>
    </row>
    <row r="357" spans="1:14" ht="15.75">
      <c r="A357" s="12" t="s">
        <v>127</v>
      </c>
      <c r="B357" s="4" t="s">
        <v>12</v>
      </c>
      <c r="C357" s="1">
        <v>70</v>
      </c>
      <c r="D357" s="1">
        <v>1.4</v>
      </c>
      <c r="E357" s="1">
        <f t="shared" si="20"/>
        <v>98</v>
      </c>
      <c r="F357" s="1">
        <f>E357+E357*15/100</f>
        <v>112.7</v>
      </c>
      <c r="G357" s="15">
        <f>SUM(F356:F357)</f>
        <v>204.7</v>
      </c>
      <c r="H357" s="22">
        <v>0.5</v>
      </c>
      <c r="I357" s="22">
        <f>C357*H357</f>
        <v>35</v>
      </c>
      <c r="J357" s="28">
        <f>0.3*I357</f>
        <v>10.5</v>
      </c>
      <c r="K357" s="26">
        <f>SUM(J356:J357)</f>
        <v>11.7</v>
      </c>
      <c r="L357" s="25">
        <f>G357+K357</f>
        <v>216.39999999999998</v>
      </c>
      <c r="N357" s="36">
        <f>L357-M357</f>
        <v>216.39999999999998</v>
      </c>
    </row>
    <row r="358" spans="1:11" ht="15.75">
      <c r="A358" s="12"/>
      <c r="B358" s="4"/>
      <c r="E358" s="1">
        <f t="shared" si="20"/>
        <v>0</v>
      </c>
      <c r="J358" s="26"/>
      <c r="K358" s="26"/>
    </row>
    <row r="359" spans="1:11" ht="15.75">
      <c r="A359" s="12" t="s">
        <v>128</v>
      </c>
      <c r="B359" s="4" t="s">
        <v>17</v>
      </c>
      <c r="C359" s="1">
        <v>1</v>
      </c>
      <c r="D359" s="1">
        <v>40</v>
      </c>
      <c r="E359" s="1">
        <f t="shared" si="20"/>
        <v>40</v>
      </c>
      <c r="F359" s="1">
        <f>E359+E359*15/100</f>
        <v>46</v>
      </c>
      <c r="H359" s="22">
        <v>2</v>
      </c>
      <c r="I359" s="22">
        <f>C359*H359</f>
        <v>2</v>
      </c>
      <c r="J359" s="28">
        <f>0.3*I359</f>
        <v>0.6</v>
      </c>
      <c r="K359" s="26"/>
    </row>
    <row r="360" spans="1:14" ht="15.75">
      <c r="A360" s="12" t="s">
        <v>128</v>
      </c>
      <c r="B360" s="4" t="s">
        <v>621</v>
      </c>
      <c r="C360" s="1">
        <v>20</v>
      </c>
      <c r="D360" s="1">
        <v>5</v>
      </c>
      <c r="E360" s="1">
        <f t="shared" si="20"/>
        <v>100</v>
      </c>
      <c r="F360" s="1">
        <f>E360+E360*15/100</f>
        <v>115</v>
      </c>
      <c r="G360" s="15">
        <f>SUM(F359:F360)</f>
        <v>161</v>
      </c>
      <c r="H360" s="22">
        <v>5</v>
      </c>
      <c r="I360" s="22">
        <f>C360*H360</f>
        <v>100</v>
      </c>
      <c r="J360" s="28">
        <f>0.3*I360</f>
        <v>30</v>
      </c>
      <c r="K360" s="26">
        <f>SUM(J359:J360)</f>
        <v>30.6</v>
      </c>
      <c r="L360" s="25">
        <f>G360+K360</f>
        <v>191.6</v>
      </c>
      <c r="N360" s="36">
        <f>L360-M360</f>
        <v>191.6</v>
      </c>
    </row>
    <row r="361" spans="1:11" ht="15.75">
      <c r="A361" s="12"/>
      <c r="B361" s="4"/>
      <c r="E361" s="1">
        <f t="shared" si="20"/>
        <v>0</v>
      </c>
      <c r="J361" s="26"/>
      <c r="K361" s="26"/>
    </row>
    <row r="362" spans="1:11" ht="15.75">
      <c r="A362" s="12" t="s">
        <v>129</v>
      </c>
      <c r="B362" s="4" t="s">
        <v>10</v>
      </c>
      <c r="C362" s="1">
        <v>1</v>
      </c>
      <c r="D362" s="1">
        <v>75</v>
      </c>
      <c r="E362" s="1">
        <f t="shared" si="20"/>
        <v>75</v>
      </c>
      <c r="F362" s="1">
        <f>E362+E362*15/100</f>
        <v>86.25</v>
      </c>
      <c r="H362" s="22">
        <v>2</v>
      </c>
      <c r="I362" s="22">
        <f>C362*H362</f>
        <v>2</v>
      </c>
      <c r="J362" s="28">
        <f>0.3*I362</f>
        <v>0.6</v>
      </c>
      <c r="K362" s="26"/>
    </row>
    <row r="363" spans="1:11" ht="15.75">
      <c r="A363" s="12" t="s">
        <v>129</v>
      </c>
      <c r="B363" s="4" t="s">
        <v>621</v>
      </c>
      <c r="C363" s="1">
        <v>10</v>
      </c>
      <c r="D363" s="1">
        <v>5</v>
      </c>
      <c r="E363" s="1">
        <f t="shared" si="20"/>
        <v>50</v>
      </c>
      <c r="F363" s="1">
        <f>E363+E363*15/100</f>
        <v>57.5</v>
      </c>
      <c r="H363" s="22">
        <v>5</v>
      </c>
      <c r="I363" s="22">
        <f>C363*H363</f>
        <v>50</v>
      </c>
      <c r="J363" s="28">
        <f>0.3*I363</f>
        <v>15</v>
      </c>
      <c r="K363" s="26"/>
    </row>
    <row r="364" spans="1:11" ht="15.75">
      <c r="A364" s="12" t="s">
        <v>129</v>
      </c>
      <c r="B364" s="4" t="s">
        <v>622</v>
      </c>
      <c r="C364" s="1">
        <v>20</v>
      </c>
      <c r="D364" s="1">
        <v>6.5</v>
      </c>
      <c r="E364" s="1">
        <f t="shared" si="20"/>
        <v>130</v>
      </c>
      <c r="F364" s="1">
        <f>E364+E364*15/100</f>
        <v>149.5</v>
      </c>
      <c r="H364" s="22">
        <v>5</v>
      </c>
      <c r="I364" s="22">
        <f>C364*H364</f>
        <v>100</v>
      </c>
      <c r="J364" s="28">
        <f>0.3*I364</f>
        <v>30</v>
      </c>
      <c r="K364" s="26"/>
    </row>
    <row r="365" spans="1:14" ht="15.75">
      <c r="A365" s="12" t="s">
        <v>129</v>
      </c>
      <c r="B365" s="4" t="s">
        <v>17</v>
      </c>
      <c r="C365" s="1">
        <v>2</v>
      </c>
      <c r="D365" s="1">
        <v>40</v>
      </c>
      <c r="E365" s="1">
        <f t="shared" si="20"/>
        <v>80</v>
      </c>
      <c r="F365" s="1">
        <f>E365+E365*15/100</f>
        <v>92</v>
      </c>
      <c r="G365" s="15">
        <f>SUM(F362:F365)</f>
        <v>385.25</v>
      </c>
      <c r="H365" s="22">
        <v>2</v>
      </c>
      <c r="I365" s="22">
        <f>C365*H365</f>
        <v>4</v>
      </c>
      <c r="J365" s="28">
        <f>0.3*I365</f>
        <v>1.2</v>
      </c>
      <c r="K365" s="26">
        <f>SUM(J362:J365)</f>
        <v>46.800000000000004</v>
      </c>
      <c r="L365" s="25">
        <f>G365+G366+K365</f>
        <v>483.05</v>
      </c>
      <c r="N365" s="36">
        <f>L365-M365</f>
        <v>483.05</v>
      </c>
    </row>
    <row r="366" spans="1:11" ht="15.75">
      <c r="A366" s="12" t="s">
        <v>129</v>
      </c>
      <c r="B366" s="35" t="s">
        <v>624</v>
      </c>
      <c r="C366" s="34">
        <v>30</v>
      </c>
      <c r="D366" s="34">
        <v>1.7</v>
      </c>
      <c r="E366" s="31">
        <f t="shared" si="20"/>
        <v>51</v>
      </c>
      <c r="F366" s="31"/>
      <c r="G366" s="32">
        <f>SUM(E366)</f>
        <v>51</v>
      </c>
      <c r="J366" s="26"/>
      <c r="K366" s="26"/>
    </row>
    <row r="367" spans="1:11" ht="15.75">
      <c r="A367" s="12"/>
      <c r="B367" s="4"/>
      <c r="E367" s="1">
        <f t="shared" si="20"/>
        <v>0</v>
      </c>
      <c r="J367" s="26"/>
      <c r="K367" s="26"/>
    </row>
    <row r="368" spans="1:11" ht="15.75">
      <c r="A368" s="12" t="s">
        <v>130</v>
      </c>
      <c r="B368" s="4" t="s">
        <v>17</v>
      </c>
      <c r="C368" s="1">
        <v>1</v>
      </c>
      <c r="D368" s="1">
        <v>40</v>
      </c>
      <c r="E368" s="1">
        <f t="shared" si="20"/>
        <v>40</v>
      </c>
      <c r="F368" s="1">
        <f>E368+E368*15/100</f>
        <v>46</v>
      </c>
      <c r="H368" s="22">
        <v>2</v>
      </c>
      <c r="I368" s="22">
        <f>C368*H368</f>
        <v>2</v>
      </c>
      <c r="J368" s="28">
        <f>0.3*I368</f>
        <v>0.6</v>
      </c>
      <c r="K368" s="26"/>
    </row>
    <row r="369" spans="1:11" ht="15.75">
      <c r="A369" s="12" t="s">
        <v>130</v>
      </c>
      <c r="B369" s="4" t="s">
        <v>622</v>
      </c>
      <c r="C369" s="1">
        <v>10</v>
      </c>
      <c r="D369" s="1">
        <v>6.5</v>
      </c>
      <c r="E369" s="1">
        <f t="shared" si="20"/>
        <v>65</v>
      </c>
      <c r="F369" s="1">
        <f>E369+E369*15/100</f>
        <v>74.75</v>
      </c>
      <c r="H369" s="22">
        <v>5</v>
      </c>
      <c r="I369" s="22">
        <f>C369*H369</f>
        <v>50</v>
      </c>
      <c r="J369" s="28">
        <f>0.3*I369</f>
        <v>15</v>
      </c>
      <c r="K369" s="26"/>
    </row>
    <row r="370" spans="1:11" ht="15.75">
      <c r="A370" s="12" t="s">
        <v>130</v>
      </c>
      <c r="B370" s="4" t="s">
        <v>21</v>
      </c>
      <c r="C370" s="1">
        <v>20</v>
      </c>
      <c r="D370" s="1">
        <v>5.5</v>
      </c>
      <c r="E370" s="1">
        <f t="shared" si="20"/>
        <v>110</v>
      </c>
      <c r="F370" s="1">
        <f>E370+E370*15/100</f>
        <v>126.5</v>
      </c>
      <c r="H370" s="22">
        <v>1</v>
      </c>
      <c r="I370" s="22">
        <f>C370*H370</f>
        <v>20</v>
      </c>
      <c r="J370" s="28">
        <f>0.3*I370</f>
        <v>6</v>
      </c>
      <c r="K370" s="26"/>
    </row>
    <row r="371" spans="1:14" ht="15.75">
      <c r="A371" s="12" t="s">
        <v>130</v>
      </c>
      <c r="B371" s="4" t="s">
        <v>25</v>
      </c>
      <c r="C371" s="1">
        <v>30</v>
      </c>
      <c r="D371" s="1">
        <v>0.8</v>
      </c>
      <c r="E371" s="1">
        <f t="shared" si="20"/>
        <v>24</v>
      </c>
      <c r="F371" s="1">
        <f>E371+E371*15/100</f>
        <v>27.6</v>
      </c>
      <c r="G371" s="15">
        <f>SUM(F368:F371)</f>
        <v>274.85</v>
      </c>
      <c r="H371" s="22">
        <v>0.5</v>
      </c>
      <c r="I371" s="22">
        <f>C371*H371</f>
        <v>15</v>
      </c>
      <c r="J371" s="28">
        <f>0.3*I371</f>
        <v>4.5</v>
      </c>
      <c r="K371" s="26">
        <f>SUM(J368:J371)</f>
        <v>26.1</v>
      </c>
      <c r="L371" s="25">
        <f>G371+K371</f>
        <v>300.95000000000005</v>
      </c>
      <c r="N371" s="36">
        <f>L371-M371</f>
        <v>300.95000000000005</v>
      </c>
    </row>
    <row r="372" spans="1:11" ht="15.75">
      <c r="A372" s="12"/>
      <c r="B372" s="4"/>
      <c r="E372" s="1">
        <f t="shared" si="20"/>
        <v>0</v>
      </c>
      <c r="J372" s="26"/>
      <c r="K372" s="26"/>
    </row>
    <row r="373" spans="1:14" ht="15.75">
      <c r="A373" s="12" t="s">
        <v>131</v>
      </c>
      <c r="B373" s="4" t="s">
        <v>17</v>
      </c>
      <c r="C373" s="1">
        <v>2</v>
      </c>
      <c r="D373" s="1">
        <v>40</v>
      </c>
      <c r="E373" s="1">
        <f t="shared" si="20"/>
        <v>80</v>
      </c>
      <c r="F373" s="1">
        <f>E373+E373*15/100</f>
        <v>92</v>
      </c>
      <c r="G373" s="15">
        <f>SUM(F373)</f>
        <v>92</v>
      </c>
      <c r="H373" s="22">
        <v>2</v>
      </c>
      <c r="I373" s="22">
        <f>C373*H373</f>
        <v>4</v>
      </c>
      <c r="J373" s="28">
        <f>0.3*I373</f>
        <v>1.2</v>
      </c>
      <c r="K373" s="26">
        <f>SUM(J373)</f>
        <v>1.2</v>
      </c>
      <c r="L373" s="25">
        <f>G373+K373</f>
        <v>93.2</v>
      </c>
      <c r="N373" s="36">
        <f>L373-M373</f>
        <v>93.2</v>
      </c>
    </row>
    <row r="374" spans="1:11" ht="15.75">
      <c r="A374" s="12"/>
      <c r="B374" s="4"/>
      <c r="E374" s="1">
        <f t="shared" si="20"/>
        <v>0</v>
      </c>
      <c r="J374" s="26"/>
      <c r="K374" s="26"/>
    </row>
    <row r="375" spans="1:11" ht="15.75">
      <c r="A375" s="12" t="s">
        <v>132</v>
      </c>
      <c r="B375" s="4" t="s">
        <v>8</v>
      </c>
      <c r="C375" s="1">
        <v>1</v>
      </c>
      <c r="D375" s="1">
        <v>30</v>
      </c>
      <c r="E375" s="1">
        <f t="shared" si="20"/>
        <v>30</v>
      </c>
      <c r="F375" s="1">
        <f>E375+E375*15/100</f>
        <v>34.5</v>
      </c>
      <c r="H375" s="22">
        <v>2</v>
      </c>
      <c r="I375" s="22">
        <f>C375*H375</f>
        <v>2</v>
      </c>
      <c r="J375" s="28">
        <f>0.3*I375</f>
        <v>0.6</v>
      </c>
      <c r="K375" s="26"/>
    </row>
    <row r="376" spans="1:11" ht="15.75">
      <c r="A376" s="12" t="s">
        <v>133</v>
      </c>
      <c r="B376" s="4" t="s">
        <v>17</v>
      </c>
      <c r="C376" s="1">
        <v>1</v>
      </c>
      <c r="D376" s="1">
        <v>40</v>
      </c>
      <c r="E376" s="1">
        <f t="shared" si="20"/>
        <v>40</v>
      </c>
      <c r="F376" s="1">
        <f>E376+E376*15/100</f>
        <v>46</v>
      </c>
      <c r="H376" s="22">
        <v>2</v>
      </c>
      <c r="I376" s="22">
        <f>C376*H376</f>
        <v>2</v>
      </c>
      <c r="J376" s="28">
        <f>0.3*I376</f>
        <v>0.6</v>
      </c>
      <c r="K376" s="26"/>
    </row>
    <row r="377" spans="1:14" ht="15.75">
      <c r="A377" s="12" t="s">
        <v>133</v>
      </c>
      <c r="B377" s="4" t="s">
        <v>9</v>
      </c>
      <c r="C377" s="1">
        <v>1</v>
      </c>
      <c r="D377" s="1">
        <v>50</v>
      </c>
      <c r="E377" s="1">
        <f t="shared" si="20"/>
        <v>50</v>
      </c>
      <c r="F377" s="1">
        <f>E377+E377*15/100</f>
        <v>57.5</v>
      </c>
      <c r="G377" s="15">
        <f>SUM(F375:F377)</f>
        <v>138</v>
      </c>
      <c r="H377" s="22">
        <v>2</v>
      </c>
      <c r="I377" s="22">
        <f>C377*H377</f>
        <v>2</v>
      </c>
      <c r="J377" s="28">
        <f>0.3*I377</f>
        <v>0.6</v>
      </c>
      <c r="K377" s="26">
        <f>SUM(J375:J377)</f>
        <v>1.7999999999999998</v>
      </c>
      <c r="L377" s="25">
        <f>G377+K377</f>
        <v>139.8</v>
      </c>
      <c r="N377" s="36">
        <f>L377-M377</f>
        <v>139.8</v>
      </c>
    </row>
    <row r="378" spans="1:11" ht="15.75">
      <c r="A378" s="12"/>
      <c r="B378" s="4"/>
      <c r="E378" s="1">
        <f t="shared" si="20"/>
        <v>0</v>
      </c>
      <c r="J378" s="26"/>
      <c r="K378" s="26"/>
    </row>
    <row r="379" spans="1:11" ht="15.75">
      <c r="A379" s="12" t="s">
        <v>134</v>
      </c>
      <c r="B379" s="4" t="s">
        <v>10</v>
      </c>
      <c r="C379" s="1">
        <v>1</v>
      </c>
      <c r="D379" s="1">
        <v>75</v>
      </c>
      <c r="E379" s="1">
        <f t="shared" si="20"/>
        <v>75</v>
      </c>
      <c r="F379" s="1">
        <f>E379+E379*15/100</f>
        <v>86.25</v>
      </c>
      <c r="H379" s="22">
        <v>2</v>
      </c>
      <c r="I379" s="22">
        <f>C379*H379</f>
        <v>2</v>
      </c>
      <c r="J379" s="28">
        <f>0.3*I379</f>
        <v>0.6</v>
      </c>
      <c r="K379" s="26"/>
    </row>
    <row r="380" spans="1:14" ht="15.75">
      <c r="A380" s="12" t="s">
        <v>134</v>
      </c>
      <c r="B380" s="4" t="s">
        <v>30</v>
      </c>
      <c r="C380" s="1">
        <v>3</v>
      </c>
      <c r="D380" s="1">
        <v>10</v>
      </c>
      <c r="E380" s="1">
        <f t="shared" si="20"/>
        <v>30</v>
      </c>
      <c r="F380" s="1">
        <f>E380+E380*15/100</f>
        <v>34.5</v>
      </c>
      <c r="G380" s="15">
        <f>SUM(F379:F380)</f>
        <v>120.75</v>
      </c>
      <c r="H380" s="22">
        <v>2</v>
      </c>
      <c r="I380" s="22">
        <f>C380*H380</f>
        <v>6</v>
      </c>
      <c r="J380" s="28">
        <f>0.3*I380</f>
        <v>1.7999999999999998</v>
      </c>
      <c r="K380" s="26">
        <f>SUM(J379:J380)</f>
        <v>2.4</v>
      </c>
      <c r="L380" s="25">
        <f>G380+K380</f>
        <v>123.15</v>
      </c>
      <c r="N380" s="36">
        <f>L380-M380</f>
        <v>123.15</v>
      </c>
    </row>
    <row r="381" spans="1:11" ht="15.75">
      <c r="A381" s="12"/>
      <c r="B381" s="4"/>
      <c r="E381" s="1">
        <f t="shared" si="20"/>
        <v>0</v>
      </c>
      <c r="J381" s="26"/>
      <c r="K381" s="26"/>
    </row>
    <row r="382" spans="1:11" ht="15.75">
      <c r="A382" s="12" t="s">
        <v>135</v>
      </c>
      <c r="B382" s="4" t="s">
        <v>17</v>
      </c>
      <c r="C382" s="1">
        <v>1</v>
      </c>
      <c r="D382" s="1">
        <v>40</v>
      </c>
      <c r="E382" s="1">
        <f t="shared" si="20"/>
        <v>40</v>
      </c>
      <c r="F382" s="1">
        <f>E382+E382*15/100</f>
        <v>46</v>
      </c>
      <c r="H382" s="22">
        <v>2</v>
      </c>
      <c r="I382" s="22">
        <f>C382*H382</f>
        <v>2</v>
      </c>
      <c r="J382" s="28">
        <f>0.3*I382</f>
        <v>0.6</v>
      </c>
      <c r="K382" s="26"/>
    </row>
    <row r="383" spans="1:11" ht="15.75">
      <c r="A383" s="12" t="s">
        <v>135</v>
      </c>
      <c r="B383" s="4" t="s">
        <v>8</v>
      </c>
      <c r="C383" s="1">
        <v>1</v>
      </c>
      <c r="D383" s="1">
        <v>30</v>
      </c>
      <c r="E383" s="1">
        <f t="shared" si="20"/>
        <v>30</v>
      </c>
      <c r="F383" s="1">
        <f>E383+E383*15/100</f>
        <v>34.5</v>
      </c>
      <c r="H383" s="22">
        <v>2</v>
      </c>
      <c r="I383" s="22">
        <f>C383*H383</f>
        <v>2</v>
      </c>
      <c r="J383" s="28">
        <f>0.3*I383</f>
        <v>0.6</v>
      </c>
      <c r="K383" s="26"/>
    </row>
    <row r="384" spans="1:11" ht="15.75">
      <c r="A384" s="12" t="s">
        <v>135</v>
      </c>
      <c r="B384" s="4" t="s">
        <v>17</v>
      </c>
      <c r="C384" s="1">
        <v>1</v>
      </c>
      <c r="D384" s="1">
        <v>40</v>
      </c>
      <c r="E384" s="1">
        <f t="shared" si="20"/>
        <v>40</v>
      </c>
      <c r="F384" s="1">
        <f>E384+E384*15/100</f>
        <v>46</v>
      </c>
      <c r="H384" s="22">
        <v>2</v>
      </c>
      <c r="I384" s="22">
        <f>C384*H384</f>
        <v>2</v>
      </c>
      <c r="J384" s="28">
        <f>0.3*I384</f>
        <v>0.6</v>
      </c>
      <c r="K384" s="26"/>
    </row>
    <row r="385" spans="1:11" ht="15.75">
      <c r="A385" s="12" t="s">
        <v>135</v>
      </c>
      <c r="B385" s="4" t="s">
        <v>9</v>
      </c>
      <c r="C385" s="1">
        <v>1</v>
      </c>
      <c r="D385" s="1">
        <v>50</v>
      </c>
      <c r="E385" s="1">
        <f t="shared" si="20"/>
        <v>50</v>
      </c>
      <c r="F385" s="1">
        <f>E385+E385*15/100</f>
        <v>57.5</v>
      </c>
      <c r="H385" s="22">
        <v>2</v>
      </c>
      <c r="I385" s="22">
        <f>C385*H385</f>
        <v>2</v>
      </c>
      <c r="J385" s="28">
        <f>0.3*I385</f>
        <v>0.6</v>
      </c>
      <c r="K385" s="26"/>
    </row>
    <row r="386" spans="1:14" ht="15.75">
      <c r="A386" s="12" t="s">
        <v>135</v>
      </c>
      <c r="B386" s="4" t="s">
        <v>10</v>
      </c>
      <c r="C386" s="1">
        <v>2</v>
      </c>
      <c r="D386" s="1">
        <v>75</v>
      </c>
      <c r="E386" s="1">
        <f t="shared" si="20"/>
        <v>150</v>
      </c>
      <c r="F386" s="1">
        <f>E386+E386*15/100</f>
        <v>172.5</v>
      </c>
      <c r="G386" s="15">
        <f>SUM(F382:F386)</f>
        <v>356.5</v>
      </c>
      <c r="H386" s="22">
        <v>2</v>
      </c>
      <c r="I386" s="22">
        <f>C386*H386</f>
        <v>4</v>
      </c>
      <c r="J386" s="28">
        <f>0.3*I386</f>
        <v>1.2</v>
      </c>
      <c r="K386" s="26">
        <f>SUM(J382:J386)</f>
        <v>3.5999999999999996</v>
      </c>
      <c r="L386" s="25">
        <f>G386+K386</f>
        <v>360.1</v>
      </c>
      <c r="N386" s="36">
        <f>L386-M386</f>
        <v>360.1</v>
      </c>
    </row>
    <row r="387" spans="1:11" ht="15.75">
      <c r="A387" s="12"/>
      <c r="B387" s="4"/>
      <c r="E387" s="1">
        <f t="shared" si="20"/>
        <v>0</v>
      </c>
      <c r="J387" s="26"/>
      <c r="K387" s="26"/>
    </row>
    <row r="388" spans="1:14" ht="15.75">
      <c r="A388" s="12" t="s">
        <v>136</v>
      </c>
      <c r="B388" s="4" t="s">
        <v>17</v>
      </c>
      <c r="C388" s="1">
        <v>1</v>
      </c>
      <c r="D388" s="1">
        <v>40</v>
      </c>
      <c r="E388" s="1">
        <f t="shared" si="20"/>
        <v>40</v>
      </c>
      <c r="F388" s="1">
        <f>E388+E388*15/100</f>
        <v>46</v>
      </c>
      <c r="G388" s="15">
        <f>SUM(F388)</f>
        <v>46</v>
      </c>
      <c r="H388" s="22">
        <v>2</v>
      </c>
      <c r="I388" s="22">
        <f>C388*H388</f>
        <v>2</v>
      </c>
      <c r="J388" s="28">
        <f>0.3*I388</f>
        <v>0.6</v>
      </c>
      <c r="K388" s="26">
        <f>SUM(J388)</f>
        <v>0.6</v>
      </c>
      <c r="L388" s="25">
        <f>G388+K388</f>
        <v>46.6</v>
      </c>
      <c r="N388" s="36">
        <f>L388-M388</f>
        <v>46.6</v>
      </c>
    </row>
    <row r="389" spans="1:11" ht="15.75">
      <c r="A389" s="12"/>
      <c r="B389" s="4"/>
      <c r="E389" s="1">
        <f t="shared" si="20"/>
        <v>0</v>
      </c>
      <c r="J389" s="26"/>
      <c r="K389" s="26"/>
    </row>
    <row r="390" spans="1:11" ht="15.75">
      <c r="A390" s="12" t="s">
        <v>137</v>
      </c>
      <c r="B390" s="4" t="s">
        <v>17</v>
      </c>
      <c r="C390" s="1">
        <v>1</v>
      </c>
      <c r="D390" s="1">
        <v>40</v>
      </c>
      <c r="E390" s="1">
        <f t="shared" si="20"/>
        <v>40</v>
      </c>
      <c r="F390" s="1">
        <f>E390+E390*15/100</f>
        <v>46</v>
      </c>
      <c r="H390" s="22">
        <v>2</v>
      </c>
      <c r="I390" s="22">
        <f>C390*H390</f>
        <v>2</v>
      </c>
      <c r="J390" s="28">
        <f>0.3*I390</f>
        <v>0.6</v>
      </c>
      <c r="K390" s="26"/>
    </row>
    <row r="391" spans="1:11" ht="15.75">
      <c r="A391" s="12" t="s">
        <v>137</v>
      </c>
      <c r="B391" s="4" t="s">
        <v>621</v>
      </c>
      <c r="C391" s="1">
        <v>10</v>
      </c>
      <c r="D391" s="1">
        <v>5</v>
      </c>
      <c r="E391" s="1">
        <f t="shared" si="20"/>
        <v>50</v>
      </c>
      <c r="F391" s="1">
        <f>E391+E391*15/100</f>
        <v>57.5</v>
      </c>
      <c r="H391" s="22">
        <v>5</v>
      </c>
      <c r="I391" s="22">
        <f>C391*H391</f>
        <v>50</v>
      </c>
      <c r="J391" s="28">
        <f>0.3*I391</f>
        <v>15</v>
      </c>
      <c r="K391" s="26"/>
    </row>
    <row r="392" spans="1:11" ht="15.75">
      <c r="A392" s="12" t="s">
        <v>137</v>
      </c>
      <c r="B392" s="4" t="s">
        <v>622</v>
      </c>
      <c r="C392" s="1">
        <v>10</v>
      </c>
      <c r="D392" s="1">
        <v>6.5</v>
      </c>
      <c r="E392" s="1">
        <f t="shared" si="20"/>
        <v>65</v>
      </c>
      <c r="F392" s="1">
        <f>E392+E392*15/100</f>
        <v>74.75</v>
      </c>
      <c r="H392" s="22">
        <v>5</v>
      </c>
      <c r="I392" s="22">
        <f>C392*H392</f>
        <v>50</v>
      </c>
      <c r="J392" s="28">
        <f>0.3*I392</f>
        <v>15</v>
      </c>
      <c r="K392" s="26"/>
    </row>
    <row r="393" spans="1:11" ht="15.75">
      <c r="A393" s="12" t="s">
        <v>137</v>
      </c>
      <c r="B393" s="4" t="s">
        <v>21</v>
      </c>
      <c r="C393" s="1">
        <v>10</v>
      </c>
      <c r="D393" s="1">
        <v>5.5</v>
      </c>
      <c r="E393" s="1">
        <f t="shared" si="20"/>
        <v>55</v>
      </c>
      <c r="F393" s="1">
        <f>E393+E393*15/100</f>
        <v>63.25</v>
      </c>
      <c r="H393" s="22">
        <v>1</v>
      </c>
      <c r="I393" s="22">
        <f>C393*H393</f>
        <v>10</v>
      </c>
      <c r="J393" s="28">
        <f>0.3*I393</f>
        <v>3</v>
      </c>
      <c r="K393" s="26"/>
    </row>
    <row r="394" spans="1:14" ht="15.75">
      <c r="A394" s="12" t="s">
        <v>137</v>
      </c>
      <c r="B394" s="4" t="s">
        <v>12</v>
      </c>
      <c r="C394" s="1">
        <v>20</v>
      </c>
      <c r="D394" s="1">
        <v>1.4</v>
      </c>
      <c r="E394" s="1">
        <f t="shared" si="20"/>
        <v>28</v>
      </c>
      <c r="F394" s="1">
        <f>E394+E394*15/100</f>
        <v>32.2</v>
      </c>
      <c r="G394" s="15">
        <f>SUM(F390:F394)</f>
        <v>273.7</v>
      </c>
      <c r="H394" s="22">
        <v>0.5</v>
      </c>
      <c r="I394" s="22">
        <f>C394*H394</f>
        <v>10</v>
      </c>
      <c r="J394" s="28">
        <f>0.3*I394</f>
        <v>3</v>
      </c>
      <c r="K394" s="26">
        <f>SUM(J390:J394)</f>
        <v>36.6</v>
      </c>
      <c r="L394" s="25">
        <f>G394+K394</f>
        <v>310.3</v>
      </c>
      <c r="N394" s="36">
        <f>L394-M394</f>
        <v>310.3</v>
      </c>
    </row>
    <row r="395" spans="1:11" ht="15.75">
      <c r="A395" s="12"/>
      <c r="B395" s="4"/>
      <c r="E395" s="1">
        <f t="shared" si="20"/>
        <v>0</v>
      </c>
      <c r="J395" s="26"/>
      <c r="K395" s="26"/>
    </row>
    <row r="396" spans="1:11" ht="15.75">
      <c r="A396" s="12" t="s">
        <v>138</v>
      </c>
      <c r="B396" s="4" t="s">
        <v>33</v>
      </c>
      <c r="C396" s="1">
        <v>1</v>
      </c>
      <c r="D396" s="1">
        <v>250</v>
      </c>
      <c r="E396" s="1">
        <f t="shared" si="20"/>
        <v>250</v>
      </c>
      <c r="F396" s="1">
        <f>E396+E396*15/100</f>
        <v>287.5</v>
      </c>
      <c r="H396" s="22">
        <v>20</v>
      </c>
      <c r="I396" s="22">
        <f>C396*H396</f>
        <v>20</v>
      </c>
      <c r="J396" s="28">
        <f>0.3*I396</f>
        <v>6</v>
      </c>
      <c r="K396" s="26"/>
    </row>
    <row r="397" spans="1:14" ht="15.75">
      <c r="A397" s="12" t="s">
        <v>138</v>
      </c>
      <c r="B397" s="4" t="s">
        <v>11</v>
      </c>
      <c r="C397" s="1">
        <v>1</v>
      </c>
      <c r="D397" s="1">
        <v>200</v>
      </c>
      <c r="E397" s="1">
        <f t="shared" si="20"/>
        <v>200</v>
      </c>
      <c r="F397" s="1">
        <f>E397+E397*15/100</f>
        <v>230</v>
      </c>
      <c r="G397" s="15">
        <f>SUM(F396:F397)</f>
        <v>517.5</v>
      </c>
      <c r="H397" s="22">
        <v>15</v>
      </c>
      <c r="I397" s="22">
        <f>C397*H397</f>
        <v>15</v>
      </c>
      <c r="J397" s="28">
        <f>0.3*I397</f>
        <v>4.5</v>
      </c>
      <c r="K397" s="26">
        <f>SUM(J396:J397)</f>
        <v>10.5</v>
      </c>
      <c r="L397" s="25">
        <f>G397+G398+K397</f>
        <v>643.8</v>
      </c>
      <c r="N397" s="36">
        <f>L397-M397</f>
        <v>643.8</v>
      </c>
    </row>
    <row r="398" spans="1:11" ht="15.75">
      <c r="A398" s="12" t="s">
        <v>138</v>
      </c>
      <c r="B398" s="35" t="s">
        <v>626</v>
      </c>
      <c r="C398" s="31">
        <v>2</v>
      </c>
      <c r="D398" s="31">
        <v>57.9</v>
      </c>
      <c r="E398" s="31">
        <f t="shared" si="20"/>
        <v>115.8</v>
      </c>
      <c r="F398" s="31"/>
      <c r="G398" s="32">
        <v>115.8</v>
      </c>
      <c r="H398" s="16"/>
      <c r="I398" s="16"/>
      <c r="J398" s="27"/>
      <c r="K398" s="27"/>
    </row>
    <row r="399" spans="1:11" ht="15.75">
      <c r="A399" s="12"/>
      <c r="B399" s="4"/>
      <c r="E399" s="1">
        <f t="shared" si="20"/>
        <v>0</v>
      </c>
      <c r="J399" s="26"/>
      <c r="K399" s="26"/>
    </row>
    <row r="400" spans="1:11" ht="15.75">
      <c r="A400" s="12" t="s">
        <v>139</v>
      </c>
      <c r="B400" s="4" t="s">
        <v>17</v>
      </c>
      <c r="C400" s="1">
        <v>1</v>
      </c>
      <c r="D400" s="1">
        <v>40</v>
      </c>
      <c r="E400" s="1">
        <f t="shared" si="20"/>
        <v>40</v>
      </c>
      <c r="F400" s="1">
        <f>E400+E400*15/100</f>
        <v>46</v>
      </c>
      <c r="H400" s="22">
        <v>2</v>
      </c>
      <c r="I400" s="22">
        <f>C400*H400</f>
        <v>2</v>
      </c>
      <c r="J400" s="28">
        <f>0.3*I400</f>
        <v>0.6</v>
      </c>
      <c r="K400" s="26"/>
    </row>
    <row r="401" spans="1:11" ht="15.75">
      <c r="A401" s="12" t="s">
        <v>139</v>
      </c>
      <c r="B401" s="4" t="s">
        <v>10</v>
      </c>
      <c r="C401" s="1">
        <v>1</v>
      </c>
      <c r="D401" s="1">
        <v>75</v>
      </c>
      <c r="E401" s="1">
        <f aca="true" t="shared" si="24" ref="E401:E467">C401*D401</f>
        <v>75</v>
      </c>
      <c r="F401" s="1">
        <f>E401+E401*15/100</f>
        <v>86.25</v>
      </c>
      <c r="H401" s="22">
        <v>2</v>
      </c>
      <c r="I401" s="22">
        <f>C401*H401</f>
        <v>2</v>
      </c>
      <c r="J401" s="28">
        <f>0.3*I401</f>
        <v>0.6</v>
      </c>
      <c r="K401" s="26"/>
    </row>
    <row r="402" spans="1:14" ht="15.75">
      <c r="A402" s="12" t="s">
        <v>139</v>
      </c>
      <c r="B402" s="4" t="s">
        <v>29</v>
      </c>
      <c r="C402" s="1">
        <v>100</v>
      </c>
      <c r="D402" s="1">
        <v>0.7</v>
      </c>
      <c r="E402" s="1">
        <f t="shared" si="24"/>
        <v>70</v>
      </c>
      <c r="F402" s="1">
        <f>E402+E402*15/100</f>
        <v>80.5</v>
      </c>
      <c r="G402" s="15">
        <f>SUM(F400:F402)</f>
        <v>212.75</v>
      </c>
      <c r="H402" s="22">
        <v>0.3</v>
      </c>
      <c r="I402" s="22">
        <f>C402*H402</f>
        <v>30</v>
      </c>
      <c r="J402" s="28">
        <f>0.3*I402</f>
        <v>9</v>
      </c>
      <c r="K402" s="26">
        <f>SUM(J400:J402)</f>
        <v>10.2</v>
      </c>
      <c r="L402" s="25">
        <f>G403+G402+K402</f>
        <v>338.75</v>
      </c>
      <c r="N402" s="36">
        <f>L402-M402</f>
        <v>338.75</v>
      </c>
    </row>
    <row r="403" spans="1:11" ht="15.75">
      <c r="A403" s="12" t="s">
        <v>139</v>
      </c>
      <c r="B403" s="35" t="s">
        <v>626</v>
      </c>
      <c r="C403" s="31">
        <v>2</v>
      </c>
      <c r="D403" s="31">
        <v>57.9</v>
      </c>
      <c r="E403" s="31">
        <f t="shared" si="24"/>
        <v>115.8</v>
      </c>
      <c r="F403" s="31"/>
      <c r="G403" s="32">
        <v>115.8</v>
      </c>
      <c r="H403" s="16"/>
      <c r="I403" s="16"/>
      <c r="J403" s="27"/>
      <c r="K403" s="27"/>
    </row>
    <row r="404" spans="1:11" ht="15.75">
      <c r="A404" s="12"/>
      <c r="B404" s="4"/>
      <c r="E404" s="1">
        <f t="shared" si="24"/>
        <v>0</v>
      </c>
      <c r="J404" s="26"/>
      <c r="K404" s="26"/>
    </row>
    <row r="405" spans="1:11" ht="15.75">
      <c r="A405" s="12" t="s">
        <v>140</v>
      </c>
      <c r="B405" s="4" t="s">
        <v>8</v>
      </c>
      <c r="C405" s="1">
        <v>1</v>
      </c>
      <c r="D405" s="1">
        <v>30</v>
      </c>
      <c r="E405" s="1">
        <f t="shared" si="24"/>
        <v>30</v>
      </c>
      <c r="F405" s="1">
        <f aca="true" t="shared" si="25" ref="F405:F413">E405+E405*15/100</f>
        <v>34.5</v>
      </c>
      <c r="H405" s="22">
        <v>2</v>
      </c>
      <c r="I405" s="22">
        <f aca="true" t="shared" si="26" ref="I405:I413">C405*H405</f>
        <v>2</v>
      </c>
      <c r="J405" s="28">
        <f aca="true" t="shared" si="27" ref="J405:J413">0.3*I405</f>
        <v>0.6</v>
      </c>
      <c r="K405" s="26"/>
    </row>
    <row r="406" spans="1:11" ht="15.75">
      <c r="A406" s="12" t="s">
        <v>140</v>
      </c>
      <c r="B406" s="4" t="s">
        <v>9</v>
      </c>
      <c r="C406" s="1">
        <v>1</v>
      </c>
      <c r="D406" s="1">
        <v>50</v>
      </c>
      <c r="E406" s="1">
        <f t="shared" si="24"/>
        <v>50</v>
      </c>
      <c r="F406" s="1">
        <f t="shared" si="25"/>
        <v>57.5</v>
      </c>
      <c r="H406" s="22">
        <v>2</v>
      </c>
      <c r="I406" s="22">
        <f t="shared" si="26"/>
        <v>2</v>
      </c>
      <c r="J406" s="28">
        <f t="shared" si="27"/>
        <v>0.6</v>
      </c>
      <c r="K406" s="26"/>
    </row>
    <row r="407" spans="1:11" ht="15.75">
      <c r="A407" s="12" t="s">
        <v>140</v>
      </c>
      <c r="B407" s="4" t="s">
        <v>10</v>
      </c>
      <c r="C407" s="1">
        <v>1</v>
      </c>
      <c r="D407" s="1">
        <v>75</v>
      </c>
      <c r="E407" s="1">
        <f t="shared" si="24"/>
        <v>75</v>
      </c>
      <c r="F407" s="1">
        <f t="shared" si="25"/>
        <v>86.25</v>
      </c>
      <c r="H407" s="22">
        <v>2</v>
      </c>
      <c r="I407" s="22">
        <f t="shared" si="26"/>
        <v>2</v>
      </c>
      <c r="J407" s="28">
        <f t="shared" si="27"/>
        <v>0.6</v>
      </c>
      <c r="K407" s="26"/>
    </row>
    <row r="408" spans="1:11" ht="15.75">
      <c r="A408" s="12" t="s">
        <v>140</v>
      </c>
      <c r="B408" s="4" t="s">
        <v>59</v>
      </c>
      <c r="C408" s="1">
        <v>1</v>
      </c>
      <c r="D408" s="1">
        <v>200</v>
      </c>
      <c r="E408" s="1">
        <f t="shared" si="24"/>
        <v>200</v>
      </c>
      <c r="F408" s="1">
        <f t="shared" si="25"/>
        <v>230</v>
      </c>
      <c r="H408" s="22">
        <v>6</v>
      </c>
      <c r="I408" s="22">
        <f t="shared" si="26"/>
        <v>6</v>
      </c>
      <c r="J408" s="28">
        <f t="shared" si="27"/>
        <v>1.7999999999999998</v>
      </c>
      <c r="K408" s="26"/>
    </row>
    <row r="409" spans="1:11" ht="15.75">
      <c r="A409" s="12" t="s">
        <v>140</v>
      </c>
      <c r="B409" s="4" t="s">
        <v>622</v>
      </c>
      <c r="C409" s="1">
        <v>10</v>
      </c>
      <c r="D409" s="1">
        <v>6.5</v>
      </c>
      <c r="E409" s="1">
        <f t="shared" si="24"/>
        <v>65</v>
      </c>
      <c r="F409" s="1">
        <f t="shared" si="25"/>
        <v>74.75</v>
      </c>
      <c r="H409" s="22">
        <v>5</v>
      </c>
      <c r="I409" s="22">
        <f t="shared" si="26"/>
        <v>50</v>
      </c>
      <c r="J409" s="28">
        <f t="shared" si="27"/>
        <v>15</v>
      </c>
      <c r="K409" s="26"/>
    </row>
    <row r="410" spans="1:11" ht="15.75">
      <c r="A410" s="12" t="s">
        <v>140</v>
      </c>
      <c r="B410" s="4" t="s">
        <v>16</v>
      </c>
      <c r="C410" s="1">
        <v>30</v>
      </c>
      <c r="D410" s="1">
        <v>1.2</v>
      </c>
      <c r="E410" s="1">
        <f t="shared" si="24"/>
        <v>36</v>
      </c>
      <c r="F410" s="1">
        <f t="shared" si="25"/>
        <v>41.4</v>
      </c>
      <c r="H410" s="22">
        <v>1</v>
      </c>
      <c r="I410" s="22">
        <f t="shared" si="26"/>
        <v>30</v>
      </c>
      <c r="J410" s="28">
        <f t="shared" si="27"/>
        <v>9</v>
      </c>
      <c r="K410" s="26"/>
    </row>
    <row r="411" spans="1:11" ht="15.75">
      <c r="A411" s="12" t="s">
        <v>140</v>
      </c>
      <c r="B411" s="4" t="s">
        <v>25</v>
      </c>
      <c r="C411" s="1">
        <v>50</v>
      </c>
      <c r="D411" s="1">
        <v>0.8</v>
      </c>
      <c r="E411" s="1">
        <f t="shared" si="24"/>
        <v>40</v>
      </c>
      <c r="F411" s="1">
        <f t="shared" si="25"/>
        <v>46</v>
      </c>
      <c r="H411" s="22">
        <v>0.5</v>
      </c>
      <c r="I411" s="22">
        <f t="shared" si="26"/>
        <v>25</v>
      </c>
      <c r="J411" s="28">
        <f t="shared" si="27"/>
        <v>7.5</v>
      </c>
      <c r="K411" s="26"/>
    </row>
    <row r="412" spans="1:11" ht="15.75">
      <c r="A412" s="12" t="s">
        <v>140</v>
      </c>
      <c r="B412" s="4" t="s">
        <v>19</v>
      </c>
      <c r="C412" s="1">
        <v>1</v>
      </c>
      <c r="D412" s="1">
        <v>30</v>
      </c>
      <c r="E412" s="1">
        <f t="shared" si="24"/>
        <v>30</v>
      </c>
      <c r="F412" s="1">
        <f t="shared" si="25"/>
        <v>34.5</v>
      </c>
      <c r="H412" s="22">
        <v>2</v>
      </c>
      <c r="I412" s="22">
        <f t="shared" si="26"/>
        <v>2</v>
      </c>
      <c r="J412" s="28">
        <f t="shared" si="27"/>
        <v>0.6</v>
      </c>
      <c r="K412" s="26"/>
    </row>
    <row r="413" spans="1:14" ht="15.75">
      <c r="A413" s="12" t="s">
        <v>140</v>
      </c>
      <c r="B413" s="4" t="s">
        <v>33</v>
      </c>
      <c r="C413" s="1">
        <v>1</v>
      </c>
      <c r="D413" s="1">
        <v>250</v>
      </c>
      <c r="E413" s="1">
        <f t="shared" si="24"/>
        <v>250</v>
      </c>
      <c r="F413" s="1">
        <f t="shared" si="25"/>
        <v>287.5</v>
      </c>
      <c r="G413" s="15">
        <f>SUM(F405:F413)</f>
        <v>892.4</v>
      </c>
      <c r="H413" s="22">
        <v>20</v>
      </c>
      <c r="I413" s="22">
        <f t="shared" si="26"/>
        <v>20</v>
      </c>
      <c r="J413" s="28">
        <f t="shared" si="27"/>
        <v>6</v>
      </c>
      <c r="K413" s="26">
        <f>SUM(J405:J413)</f>
        <v>41.7</v>
      </c>
      <c r="L413" s="25">
        <f>G413+K413</f>
        <v>934.1</v>
      </c>
      <c r="N413" s="36">
        <f>L413-M413</f>
        <v>934.1</v>
      </c>
    </row>
    <row r="414" spans="1:11" ht="15.75">
      <c r="A414" s="12"/>
      <c r="B414" s="4"/>
      <c r="E414" s="1">
        <f t="shared" si="24"/>
        <v>0</v>
      </c>
      <c r="J414" s="26"/>
      <c r="K414" s="26"/>
    </row>
    <row r="415" spans="1:11" ht="15.75">
      <c r="A415" s="12" t="s">
        <v>141</v>
      </c>
      <c r="B415" s="4" t="s">
        <v>34</v>
      </c>
      <c r="C415" s="1">
        <v>1</v>
      </c>
      <c r="D415" s="1">
        <v>200</v>
      </c>
      <c r="E415" s="1">
        <f t="shared" si="24"/>
        <v>200</v>
      </c>
      <c r="F415" s="1">
        <f aca="true" t="shared" si="28" ref="F415:F420">E415+E415*15/100</f>
        <v>230</v>
      </c>
      <c r="H415" s="22">
        <v>16</v>
      </c>
      <c r="I415" s="22">
        <f aca="true" t="shared" si="29" ref="I415:I420">C415*H415</f>
        <v>16</v>
      </c>
      <c r="J415" s="28">
        <f aca="true" t="shared" si="30" ref="J415:J420">0.3*I415</f>
        <v>4.8</v>
      </c>
      <c r="K415" s="26"/>
    </row>
    <row r="416" spans="1:11" ht="15.75">
      <c r="A416" s="12" t="s">
        <v>141</v>
      </c>
      <c r="B416" s="4" t="s">
        <v>8</v>
      </c>
      <c r="C416" s="1">
        <v>1</v>
      </c>
      <c r="D416" s="1">
        <v>30</v>
      </c>
      <c r="E416" s="1">
        <f t="shared" si="24"/>
        <v>30</v>
      </c>
      <c r="F416" s="1">
        <f t="shared" si="28"/>
        <v>34.5</v>
      </c>
      <c r="H416" s="22">
        <v>2</v>
      </c>
      <c r="I416" s="22">
        <f t="shared" si="29"/>
        <v>2</v>
      </c>
      <c r="J416" s="28">
        <f t="shared" si="30"/>
        <v>0.6</v>
      </c>
      <c r="K416" s="26"/>
    </row>
    <row r="417" spans="1:11" ht="15.75">
      <c r="A417" s="12" t="s">
        <v>141</v>
      </c>
      <c r="B417" s="4" t="s">
        <v>40</v>
      </c>
      <c r="C417" s="1">
        <v>1</v>
      </c>
      <c r="D417" s="1">
        <v>30</v>
      </c>
      <c r="E417" s="1">
        <f t="shared" si="24"/>
        <v>30</v>
      </c>
      <c r="F417" s="1">
        <f t="shared" si="28"/>
        <v>34.5</v>
      </c>
      <c r="H417" s="22">
        <v>2</v>
      </c>
      <c r="I417" s="22">
        <f t="shared" si="29"/>
        <v>2</v>
      </c>
      <c r="J417" s="28">
        <f t="shared" si="30"/>
        <v>0.6</v>
      </c>
      <c r="K417" s="26"/>
    </row>
    <row r="418" spans="1:11" ht="15.75">
      <c r="A418" s="12" t="s">
        <v>141</v>
      </c>
      <c r="B418" s="4" t="s">
        <v>17</v>
      </c>
      <c r="C418" s="1">
        <v>1</v>
      </c>
      <c r="D418" s="1">
        <v>40</v>
      </c>
      <c r="E418" s="1">
        <f t="shared" si="24"/>
        <v>40</v>
      </c>
      <c r="F418" s="1">
        <f t="shared" si="28"/>
        <v>46</v>
      </c>
      <c r="H418" s="22">
        <v>2</v>
      </c>
      <c r="I418" s="22">
        <f t="shared" si="29"/>
        <v>2</v>
      </c>
      <c r="J418" s="28">
        <f t="shared" si="30"/>
        <v>0.6</v>
      </c>
      <c r="K418" s="26"/>
    </row>
    <row r="419" spans="1:11" ht="15.75">
      <c r="A419" s="12" t="s">
        <v>141</v>
      </c>
      <c r="B419" s="4" t="s">
        <v>19</v>
      </c>
      <c r="C419" s="1">
        <v>1</v>
      </c>
      <c r="D419" s="1">
        <v>30</v>
      </c>
      <c r="E419" s="1">
        <f t="shared" si="24"/>
        <v>30</v>
      </c>
      <c r="F419" s="1">
        <f t="shared" si="28"/>
        <v>34.5</v>
      </c>
      <c r="H419" s="22">
        <v>2</v>
      </c>
      <c r="I419" s="22">
        <f t="shared" si="29"/>
        <v>2</v>
      </c>
      <c r="J419" s="28">
        <f t="shared" si="30"/>
        <v>0.6</v>
      </c>
      <c r="K419" s="26"/>
    </row>
    <row r="420" spans="1:14" ht="15.75">
      <c r="A420" s="12" t="s">
        <v>141</v>
      </c>
      <c r="B420" s="4" t="s">
        <v>10</v>
      </c>
      <c r="C420" s="1">
        <v>1</v>
      </c>
      <c r="D420" s="1">
        <v>75</v>
      </c>
      <c r="E420" s="1">
        <f t="shared" si="24"/>
        <v>75</v>
      </c>
      <c r="F420" s="1">
        <f t="shared" si="28"/>
        <v>86.25</v>
      </c>
      <c r="G420" s="15">
        <f>SUM(F415:F420)</f>
        <v>465.75</v>
      </c>
      <c r="H420" s="22">
        <v>2</v>
      </c>
      <c r="I420" s="22">
        <f t="shared" si="29"/>
        <v>2</v>
      </c>
      <c r="J420" s="28">
        <f t="shared" si="30"/>
        <v>0.6</v>
      </c>
      <c r="K420" s="26">
        <f>SUM(J415:J420)</f>
        <v>7.799999999999998</v>
      </c>
      <c r="L420" s="25">
        <f>G420+G421+K420</f>
        <v>558.55</v>
      </c>
      <c r="N420" s="36">
        <f>L420-M420</f>
        <v>558.55</v>
      </c>
    </row>
    <row r="421" spans="1:11" ht="15.75">
      <c r="A421" s="12" t="s">
        <v>141</v>
      </c>
      <c r="B421" s="35" t="s">
        <v>624</v>
      </c>
      <c r="C421" s="34">
        <v>50</v>
      </c>
      <c r="D421" s="34">
        <v>1.7</v>
      </c>
      <c r="E421" s="31">
        <f t="shared" si="24"/>
        <v>85</v>
      </c>
      <c r="F421" s="31"/>
      <c r="G421" s="32">
        <f>SUM(E421)</f>
        <v>85</v>
      </c>
      <c r="J421" s="26"/>
      <c r="K421" s="26"/>
    </row>
    <row r="422" spans="1:11" ht="15.75">
      <c r="A422" s="12"/>
      <c r="B422" s="4"/>
      <c r="E422" s="1">
        <f t="shared" si="24"/>
        <v>0</v>
      </c>
      <c r="J422" s="26"/>
      <c r="K422" s="26"/>
    </row>
    <row r="423" spans="1:11" ht="15.75">
      <c r="A423" s="12" t="s">
        <v>142</v>
      </c>
      <c r="B423" s="4" t="s">
        <v>10</v>
      </c>
      <c r="C423" s="1">
        <v>1</v>
      </c>
      <c r="D423" s="1">
        <v>75</v>
      </c>
      <c r="E423" s="1">
        <f t="shared" si="24"/>
        <v>75</v>
      </c>
      <c r="F423" s="1">
        <f>E423+E423*15/100</f>
        <v>86.25</v>
      </c>
      <c r="H423" s="22">
        <v>2</v>
      </c>
      <c r="I423" s="22">
        <f>C423*H423</f>
        <v>2</v>
      </c>
      <c r="J423" s="28">
        <f>0.3*I423</f>
        <v>0.6</v>
      </c>
      <c r="K423" s="26"/>
    </row>
    <row r="424" spans="1:14" ht="15.75">
      <c r="A424" s="12" t="s">
        <v>143</v>
      </c>
      <c r="B424" s="4" t="s">
        <v>25</v>
      </c>
      <c r="C424" s="1">
        <v>20</v>
      </c>
      <c r="D424" s="1">
        <v>0.8</v>
      </c>
      <c r="E424" s="1">
        <f t="shared" si="24"/>
        <v>16</v>
      </c>
      <c r="F424" s="1">
        <f>E424+E424*15/100</f>
        <v>18.4</v>
      </c>
      <c r="G424" s="15">
        <f>SUM(F423:F424)</f>
        <v>104.65</v>
      </c>
      <c r="H424" s="22">
        <v>0.5</v>
      </c>
      <c r="I424" s="22">
        <f>C424*H424</f>
        <v>10</v>
      </c>
      <c r="J424" s="28">
        <f>0.3*I424</f>
        <v>3</v>
      </c>
      <c r="K424" s="26">
        <f>SUM(J423:J424)</f>
        <v>3.6</v>
      </c>
      <c r="L424" s="25">
        <f>G424+K424</f>
        <v>108.25</v>
      </c>
      <c r="N424" s="36">
        <f>L424-M424</f>
        <v>108.25</v>
      </c>
    </row>
    <row r="425" spans="1:11" ht="15.75">
      <c r="A425" s="12"/>
      <c r="B425" s="4"/>
      <c r="E425" s="1">
        <f t="shared" si="24"/>
        <v>0</v>
      </c>
      <c r="J425" s="26"/>
      <c r="K425" s="26"/>
    </row>
    <row r="426" spans="1:11" ht="15.75">
      <c r="A426" s="12" t="s">
        <v>144</v>
      </c>
      <c r="B426" s="4" t="s">
        <v>8</v>
      </c>
      <c r="C426" s="1">
        <v>1</v>
      </c>
      <c r="D426" s="1">
        <v>30</v>
      </c>
      <c r="E426" s="1">
        <f t="shared" si="24"/>
        <v>30</v>
      </c>
      <c r="F426" s="1">
        <f>E426+E426*15/100</f>
        <v>34.5</v>
      </c>
      <c r="H426" s="22">
        <v>2</v>
      </c>
      <c r="I426" s="22">
        <f>C426*H426</f>
        <v>2</v>
      </c>
      <c r="J426" s="28">
        <f>0.3*I426</f>
        <v>0.6</v>
      </c>
      <c r="K426" s="26"/>
    </row>
    <row r="427" spans="1:11" ht="15.75">
      <c r="A427" s="12" t="s">
        <v>144</v>
      </c>
      <c r="B427" s="4" t="s">
        <v>17</v>
      </c>
      <c r="C427" s="1">
        <v>1</v>
      </c>
      <c r="D427" s="1">
        <v>40</v>
      </c>
      <c r="E427" s="1">
        <f t="shared" si="24"/>
        <v>40</v>
      </c>
      <c r="F427" s="1">
        <f>E427+E427*15/100</f>
        <v>46</v>
      </c>
      <c r="H427" s="22">
        <v>2</v>
      </c>
      <c r="I427" s="22">
        <f>C427*H427</f>
        <v>2</v>
      </c>
      <c r="J427" s="28">
        <f>0.3*I427</f>
        <v>0.6</v>
      </c>
      <c r="K427" s="26"/>
    </row>
    <row r="428" spans="1:14" ht="15.75">
      <c r="A428" s="12" t="s">
        <v>144</v>
      </c>
      <c r="B428" s="4" t="s">
        <v>10</v>
      </c>
      <c r="C428" s="1">
        <v>1</v>
      </c>
      <c r="D428" s="1">
        <v>75</v>
      </c>
      <c r="E428" s="1">
        <f t="shared" si="24"/>
        <v>75</v>
      </c>
      <c r="F428" s="1">
        <f>E428+E428*15/100</f>
        <v>86.25</v>
      </c>
      <c r="G428" s="15">
        <f>SUM(F426:F428)</f>
        <v>166.75</v>
      </c>
      <c r="H428" s="22">
        <v>2</v>
      </c>
      <c r="I428" s="22">
        <f>C428*H428</f>
        <v>2</v>
      </c>
      <c r="J428" s="28">
        <f>0.3*I428</f>
        <v>0.6</v>
      </c>
      <c r="K428" s="26">
        <f>SUM(J426:J428)</f>
        <v>1.7999999999999998</v>
      </c>
      <c r="L428" s="25">
        <f>G428+K428</f>
        <v>168.55</v>
      </c>
      <c r="N428" s="36">
        <f>L428-M428</f>
        <v>168.55</v>
      </c>
    </row>
    <row r="429" spans="1:11" ht="15.75">
      <c r="A429" s="12"/>
      <c r="B429" s="4"/>
      <c r="E429" s="1">
        <f t="shared" si="24"/>
        <v>0</v>
      </c>
      <c r="J429" s="26"/>
      <c r="K429" s="26"/>
    </row>
    <row r="430" spans="1:11" ht="15.75">
      <c r="A430" s="12" t="s">
        <v>145</v>
      </c>
      <c r="B430" s="4" t="s">
        <v>10</v>
      </c>
      <c r="C430" s="1">
        <v>1</v>
      </c>
      <c r="D430" s="1">
        <v>75</v>
      </c>
      <c r="E430" s="1">
        <f t="shared" si="24"/>
        <v>75</v>
      </c>
      <c r="F430" s="1">
        <f>E430+E430*15/100</f>
        <v>86.25</v>
      </c>
      <c r="H430" s="22">
        <v>2</v>
      </c>
      <c r="I430" s="22">
        <f>C430*H430</f>
        <v>2</v>
      </c>
      <c r="J430" s="28">
        <f>0.3*I430</f>
        <v>0.6</v>
      </c>
      <c r="K430" s="26"/>
    </row>
    <row r="431" spans="1:14" ht="15.75">
      <c r="A431" s="12" t="s">
        <v>145</v>
      </c>
      <c r="B431" s="4" t="s">
        <v>146</v>
      </c>
      <c r="C431" s="1">
        <v>1</v>
      </c>
      <c r="D431" s="1">
        <v>160</v>
      </c>
      <c r="E431" s="1">
        <f t="shared" si="24"/>
        <v>160</v>
      </c>
      <c r="F431" s="1">
        <f>E431+E431*15/100</f>
        <v>184</v>
      </c>
      <c r="G431" s="15">
        <f>SUM(F430:F431)</f>
        <v>270.25</v>
      </c>
      <c r="H431" s="22">
        <v>6</v>
      </c>
      <c r="I431" s="22">
        <f>C431*H431</f>
        <v>6</v>
      </c>
      <c r="J431" s="28">
        <f>0.3*I431</f>
        <v>1.7999999999999998</v>
      </c>
      <c r="K431" s="26">
        <f>SUM(J430:J431)</f>
        <v>2.4</v>
      </c>
      <c r="L431" s="25">
        <f>G431+K431</f>
        <v>272.65</v>
      </c>
      <c r="N431" s="36">
        <f>L431-M431</f>
        <v>272.65</v>
      </c>
    </row>
    <row r="432" spans="1:11" ht="15.75">
      <c r="A432" s="12"/>
      <c r="B432" s="4"/>
      <c r="E432" s="1">
        <f t="shared" si="24"/>
        <v>0</v>
      </c>
      <c r="J432" s="26"/>
      <c r="K432" s="26"/>
    </row>
    <row r="433" spans="1:11" ht="15.75">
      <c r="A433" s="12" t="s">
        <v>147</v>
      </c>
      <c r="B433" s="4" t="s">
        <v>8</v>
      </c>
      <c r="C433" s="1">
        <v>1</v>
      </c>
      <c r="D433" s="1">
        <v>30</v>
      </c>
      <c r="E433" s="1">
        <f t="shared" si="24"/>
        <v>30</v>
      </c>
      <c r="F433" s="1">
        <f>E433+E433*15/100</f>
        <v>34.5</v>
      </c>
      <c r="H433" s="22">
        <v>2</v>
      </c>
      <c r="I433" s="22">
        <f>C433*H433</f>
        <v>2</v>
      </c>
      <c r="J433" s="28">
        <f>0.3*I433</f>
        <v>0.6</v>
      </c>
      <c r="K433" s="26"/>
    </row>
    <row r="434" spans="1:11" ht="15.75">
      <c r="A434" s="12" t="s">
        <v>147</v>
      </c>
      <c r="B434" s="4" t="s">
        <v>40</v>
      </c>
      <c r="C434" s="1">
        <v>1</v>
      </c>
      <c r="D434" s="1">
        <v>30</v>
      </c>
      <c r="E434" s="1">
        <f t="shared" si="24"/>
        <v>30</v>
      </c>
      <c r="F434" s="1">
        <f>E434+E434*15/100</f>
        <v>34.5</v>
      </c>
      <c r="H434" s="22">
        <v>2</v>
      </c>
      <c r="I434" s="22">
        <f>C434*H434</f>
        <v>2</v>
      </c>
      <c r="J434" s="28">
        <f>0.3*I434</f>
        <v>0.6</v>
      </c>
      <c r="K434" s="26"/>
    </row>
    <row r="435" spans="1:14" ht="15.75">
      <c r="A435" s="12" t="s">
        <v>147</v>
      </c>
      <c r="B435" s="4" t="s">
        <v>17</v>
      </c>
      <c r="C435" s="1">
        <v>2</v>
      </c>
      <c r="D435" s="1">
        <v>40</v>
      </c>
      <c r="E435" s="1">
        <f t="shared" si="24"/>
        <v>80</v>
      </c>
      <c r="F435" s="1">
        <f>E435+E435*15/100</f>
        <v>92</v>
      </c>
      <c r="G435" s="15">
        <f>SUM(F433:F435)</f>
        <v>161</v>
      </c>
      <c r="H435" s="22">
        <v>2</v>
      </c>
      <c r="I435" s="22">
        <f>C435*H435</f>
        <v>4</v>
      </c>
      <c r="J435" s="28">
        <f>0.3*I435</f>
        <v>1.2</v>
      </c>
      <c r="K435" s="26">
        <f>SUM(J433:J435)</f>
        <v>2.4</v>
      </c>
      <c r="L435" s="25">
        <f>G435+K435</f>
        <v>163.4</v>
      </c>
      <c r="N435" s="36">
        <f>L435-M435</f>
        <v>163.4</v>
      </c>
    </row>
    <row r="436" spans="1:11" ht="15.75">
      <c r="A436" s="12"/>
      <c r="B436" s="4"/>
      <c r="E436" s="1">
        <f t="shared" si="24"/>
        <v>0</v>
      </c>
      <c r="J436" s="26"/>
      <c r="K436" s="26"/>
    </row>
    <row r="437" spans="1:11" ht="15.75">
      <c r="A437" s="12" t="s">
        <v>148</v>
      </c>
      <c r="B437" s="4" t="s">
        <v>17</v>
      </c>
      <c r="C437" s="1">
        <v>1</v>
      </c>
      <c r="D437" s="1">
        <v>40</v>
      </c>
      <c r="E437" s="1">
        <f t="shared" si="24"/>
        <v>40</v>
      </c>
      <c r="F437" s="1">
        <f aca="true" t="shared" si="31" ref="F437:F442">E437+E437*15/100</f>
        <v>46</v>
      </c>
      <c r="H437" s="22">
        <v>2</v>
      </c>
      <c r="I437" s="22">
        <f aca="true" t="shared" si="32" ref="I437:I442">C437*H437</f>
        <v>2</v>
      </c>
      <c r="J437" s="28">
        <f aca="true" t="shared" si="33" ref="J437:J442">0.3*I437</f>
        <v>0.6</v>
      </c>
      <c r="K437" s="26"/>
    </row>
    <row r="438" spans="1:11" ht="15.75">
      <c r="A438" s="12" t="s">
        <v>148</v>
      </c>
      <c r="B438" s="4" t="s">
        <v>9</v>
      </c>
      <c r="C438" s="1">
        <v>1</v>
      </c>
      <c r="D438" s="1">
        <v>50</v>
      </c>
      <c r="E438" s="1">
        <f t="shared" si="24"/>
        <v>50</v>
      </c>
      <c r="F438" s="1">
        <f t="shared" si="31"/>
        <v>57.5</v>
      </c>
      <c r="H438" s="22">
        <v>2</v>
      </c>
      <c r="I438" s="22">
        <f t="shared" si="32"/>
        <v>2</v>
      </c>
      <c r="J438" s="28">
        <f t="shared" si="33"/>
        <v>0.6</v>
      </c>
      <c r="K438" s="26"/>
    </row>
    <row r="439" spans="1:11" ht="15.75">
      <c r="A439" s="12" t="s">
        <v>148</v>
      </c>
      <c r="B439" s="4" t="s">
        <v>622</v>
      </c>
      <c r="C439" s="1">
        <v>20</v>
      </c>
      <c r="D439" s="1">
        <v>6.5</v>
      </c>
      <c r="E439" s="1">
        <f t="shared" si="24"/>
        <v>130</v>
      </c>
      <c r="F439" s="1">
        <f t="shared" si="31"/>
        <v>149.5</v>
      </c>
      <c r="H439" s="22">
        <v>5</v>
      </c>
      <c r="I439" s="22">
        <f t="shared" si="32"/>
        <v>100</v>
      </c>
      <c r="J439" s="28">
        <f t="shared" si="33"/>
        <v>30</v>
      </c>
      <c r="K439" s="26"/>
    </row>
    <row r="440" spans="1:11" ht="15.75">
      <c r="A440" s="12" t="s">
        <v>148</v>
      </c>
      <c r="B440" s="4" t="s">
        <v>621</v>
      </c>
      <c r="C440" s="1">
        <v>30</v>
      </c>
      <c r="D440" s="1">
        <v>5</v>
      </c>
      <c r="E440" s="1">
        <f t="shared" si="24"/>
        <v>150</v>
      </c>
      <c r="F440" s="1">
        <f t="shared" si="31"/>
        <v>172.5</v>
      </c>
      <c r="H440" s="22">
        <v>5</v>
      </c>
      <c r="I440" s="22">
        <f t="shared" si="32"/>
        <v>150</v>
      </c>
      <c r="J440" s="28">
        <f t="shared" si="33"/>
        <v>45</v>
      </c>
      <c r="K440" s="26"/>
    </row>
    <row r="441" spans="1:11" ht="15.75">
      <c r="A441" s="12" t="s">
        <v>148</v>
      </c>
      <c r="B441" s="4" t="s">
        <v>16</v>
      </c>
      <c r="C441" s="1">
        <v>50</v>
      </c>
      <c r="D441" s="1">
        <v>1.2</v>
      </c>
      <c r="E441" s="1">
        <f t="shared" si="24"/>
        <v>60</v>
      </c>
      <c r="F441" s="1">
        <f t="shared" si="31"/>
        <v>69</v>
      </c>
      <c r="H441" s="22">
        <v>1</v>
      </c>
      <c r="I441" s="22">
        <f t="shared" si="32"/>
        <v>50</v>
      </c>
      <c r="J441" s="28">
        <f t="shared" si="33"/>
        <v>15</v>
      </c>
      <c r="K441" s="26"/>
    </row>
    <row r="442" spans="1:14" ht="15.75">
      <c r="A442" s="12" t="s">
        <v>148</v>
      </c>
      <c r="B442" s="4" t="s">
        <v>25</v>
      </c>
      <c r="C442" s="1">
        <v>50</v>
      </c>
      <c r="D442" s="1">
        <v>0.8</v>
      </c>
      <c r="E442" s="1">
        <f t="shared" si="24"/>
        <v>40</v>
      </c>
      <c r="F442" s="1">
        <f t="shared" si="31"/>
        <v>46</v>
      </c>
      <c r="G442" s="15">
        <f>SUM(F437:F442)</f>
        <v>540.5</v>
      </c>
      <c r="H442" s="22">
        <v>0.5</v>
      </c>
      <c r="I442" s="22">
        <f t="shared" si="32"/>
        <v>25</v>
      </c>
      <c r="J442" s="28">
        <f t="shared" si="33"/>
        <v>7.5</v>
      </c>
      <c r="K442" s="26">
        <f>SUM(J437:J442)</f>
        <v>98.7</v>
      </c>
      <c r="L442" s="25">
        <f>G442+K442</f>
        <v>639.2</v>
      </c>
      <c r="N442" s="36">
        <f>L442-M442</f>
        <v>639.2</v>
      </c>
    </row>
    <row r="443" spans="1:11" ht="15.75">
      <c r="A443" s="12"/>
      <c r="B443" s="4"/>
      <c r="E443" s="1">
        <f t="shared" si="24"/>
        <v>0</v>
      </c>
      <c r="J443" s="26"/>
      <c r="K443" s="26"/>
    </row>
    <row r="444" spans="1:11" ht="15.75">
      <c r="A444" s="12" t="s">
        <v>149</v>
      </c>
      <c r="B444" s="4" t="s">
        <v>34</v>
      </c>
      <c r="C444" s="1">
        <v>1</v>
      </c>
      <c r="D444" s="1">
        <v>200</v>
      </c>
      <c r="E444" s="1">
        <f t="shared" si="24"/>
        <v>200</v>
      </c>
      <c r="F444" s="1">
        <f>E444+E444*15/100</f>
        <v>230</v>
      </c>
      <c r="H444" s="22">
        <v>16</v>
      </c>
      <c r="I444" s="22">
        <f>C444*H444</f>
        <v>16</v>
      </c>
      <c r="J444" s="28">
        <f>0.3*I444</f>
        <v>4.8</v>
      </c>
      <c r="K444" s="26"/>
    </row>
    <row r="445" spans="1:11" ht="15.75">
      <c r="A445" s="12" t="s">
        <v>149</v>
      </c>
      <c r="B445" s="4" t="s">
        <v>9</v>
      </c>
      <c r="C445" s="1">
        <v>1</v>
      </c>
      <c r="D445" s="1">
        <v>50</v>
      </c>
      <c r="E445" s="1">
        <f t="shared" si="24"/>
        <v>50</v>
      </c>
      <c r="F445" s="1">
        <f>E445+E445*15/100</f>
        <v>57.5</v>
      </c>
      <c r="H445" s="22">
        <v>2</v>
      </c>
      <c r="I445" s="22">
        <f>C445*H445</f>
        <v>2</v>
      </c>
      <c r="J445" s="28">
        <f>0.3*I445</f>
        <v>0.6</v>
      </c>
      <c r="K445" s="26"/>
    </row>
    <row r="446" spans="1:11" ht="15.75">
      <c r="A446" s="12" t="s">
        <v>149</v>
      </c>
      <c r="B446" s="4" t="s">
        <v>10</v>
      </c>
      <c r="C446" s="1">
        <v>1</v>
      </c>
      <c r="D446" s="1">
        <v>75</v>
      </c>
      <c r="E446" s="1">
        <f t="shared" si="24"/>
        <v>75</v>
      </c>
      <c r="F446" s="1">
        <f>E446+E446*15/100</f>
        <v>86.25</v>
      </c>
      <c r="H446" s="22">
        <v>2</v>
      </c>
      <c r="I446" s="22">
        <f>C446*H446</f>
        <v>2</v>
      </c>
      <c r="J446" s="28">
        <f>0.3*I446</f>
        <v>0.6</v>
      </c>
      <c r="K446" s="26"/>
    </row>
    <row r="447" spans="1:11" ht="15.75">
      <c r="A447" s="12" t="s">
        <v>149</v>
      </c>
      <c r="B447" s="4" t="s">
        <v>622</v>
      </c>
      <c r="C447" s="1">
        <v>10</v>
      </c>
      <c r="D447" s="1">
        <v>6.5</v>
      </c>
      <c r="E447" s="1">
        <f t="shared" si="24"/>
        <v>65</v>
      </c>
      <c r="F447" s="1">
        <f>E447+E447*15/100</f>
        <v>74.75</v>
      </c>
      <c r="H447" s="22">
        <v>5</v>
      </c>
      <c r="I447" s="22">
        <f>C447*H447</f>
        <v>50</v>
      </c>
      <c r="J447" s="28">
        <f>0.3*I447</f>
        <v>15</v>
      </c>
      <c r="K447" s="26"/>
    </row>
    <row r="448" spans="1:14" ht="15.75">
      <c r="A448" s="12" t="s">
        <v>149</v>
      </c>
      <c r="B448" s="4" t="s">
        <v>12</v>
      </c>
      <c r="C448" s="1">
        <v>70</v>
      </c>
      <c r="D448" s="1">
        <v>1.4</v>
      </c>
      <c r="E448" s="1">
        <f t="shared" si="24"/>
        <v>98</v>
      </c>
      <c r="F448" s="1">
        <f>E448+E448*15/100</f>
        <v>112.7</v>
      </c>
      <c r="G448" s="15">
        <f>SUM(F444:F448)</f>
        <v>561.2</v>
      </c>
      <c r="H448" s="22">
        <v>0.5</v>
      </c>
      <c r="I448" s="22">
        <f>C448*H448</f>
        <v>35</v>
      </c>
      <c r="J448" s="28">
        <f>0.3*I448</f>
        <v>10.5</v>
      </c>
      <c r="K448" s="26">
        <f>SUM(J444:J448)</f>
        <v>31.5</v>
      </c>
      <c r="L448" s="25">
        <f>G448+K448</f>
        <v>592.7</v>
      </c>
      <c r="N448" s="36">
        <f>L448-M448</f>
        <v>592.7</v>
      </c>
    </row>
    <row r="449" spans="1:11" ht="15.75">
      <c r="A449" s="12"/>
      <c r="B449" s="4"/>
      <c r="E449" s="1">
        <f t="shared" si="24"/>
        <v>0</v>
      </c>
      <c r="J449" s="26"/>
      <c r="K449" s="26"/>
    </row>
    <row r="450" spans="1:11" ht="15.75">
      <c r="A450" s="12" t="s">
        <v>150</v>
      </c>
      <c r="B450" s="4" t="s">
        <v>8</v>
      </c>
      <c r="C450" s="1">
        <v>1</v>
      </c>
      <c r="D450" s="1">
        <v>30</v>
      </c>
      <c r="E450" s="1">
        <f t="shared" si="24"/>
        <v>30</v>
      </c>
      <c r="F450" s="1">
        <f>E450+E450*15/100</f>
        <v>34.5</v>
      </c>
      <c r="H450" s="22">
        <v>2</v>
      </c>
      <c r="I450" s="22">
        <f>C450*H450</f>
        <v>2</v>
      </c>
      <c r="J450" s="28">
        <f>0.3*I450</f>
        <v>0.6</v>
      </c>
      <c r="K450" s="26"/>
    </row>
    <row r="451" spans="1:14" ht="15.75">
      <c r="A451" s="12" t="s">
        <v>150</v>
      </c>
      <c r="B451" s="4" t="s">
        <v>40</v>
      </c>
      <c r="C451" s="1">
        <v>1</v>
      </c>
      <c r="D451" s="1">
        <v>30</v>
      </c>
      <c r="E451" s="1">
        <f t="shared" si="24"/>
        <v>30</v>
      </c>
      <c r="F451" s="1">
        <f>E451+E451*15/100</f>
        <v>34.5</v>
      </c>
      <c r="G451" s="15">
        <f>SUM(F450:F451)</f>
        <v>69</v>
      </c>
      <c r="H451" s="22">
        <v>2</v>
      </c>
      <c r="I451" s="22">
        <f>C451*H451</f>
        <v>2</v>
      </c>
      <c r="J451" s="28">
        <f>0.3*I451</f>
        <v>0.6</v>
      </c>
      <c r="K451" s="26">
        <f>SUM(J450:J451)</f>
        <v>1.2</v>
      </c>
      <c r="L451" s="25">
        <f>G451+K451</f>
        <v>70.2</v>
      </c>
      <c r="N451" s="36">
        <f>L451-M451</f>
        <v>70.2</v>
      </c>
    </row>
    <row r="452" spans="1:11" ht="15.75">
      <c r="A452" s="12"/>
      <c r="B452" s="4"/>
      <c r="E452" s="1">
        <f t="shared" si="24"/>
        <v>0</v>
      </c>
      <c r="J452" s="26"/>
      <c r="K452" s="26"/>
    </row>
    <row r="453" spans="1:14" ht="15.75">
      <c r="A453" s="12" t="s">
        <v>151</v>
      </c>
      <c r="B453" s="4" t="s">
        <v>17</v>
      </c>
      <c r="C453" s="1">
        <v>1</v>
      </c>
      <c r="D453" s="1">
        <v>40</v>
      </c>
      <c r="E453" s="1">
        <f t="shared" si="24"/>
        <v>40</v>
      </c>
      <c r="F453" s="1">
        <f>E453+E453*15/100</f>
        <v>46</v>
      </c>
      <c r="G453" s="15">
        <f>SUM(F453)</f>
        <v>46</v>
      </c>
      <c r="H453" s="22">
        <v>2</v>
      </c>
      <c r="I453" s="22">
        <f>C453*H453</f>
        <v>2</v>
      </c>
      <c r="J453" s="28">
        <f>0.3*I453</f>
        <v>0.6</v>
      </c>
      <c r="K453" s="26">
        <f>SUM(J453)</f>
        <v>0.6</v>
      </c>
      <c r="L453" s="25">
        <f>G453+K453</f>
        <v>46.6</v>
      </c>
      <c r="N453" s="36">
        <f>L453-M453</f>
        <v>46.6</v>
      </c>
    </row>
    <row r="454" spans="1:11" ht="15.75">
      <c r="A454" s="12"/>
      <c r="B454" s="4"/>
      <c r="E454" s="1">
        <f t="shared" si="24"/>
        <v>0</v>
      </c>
      <c r="J454" s="26"/>
      <c r="K454" s="26"/>
    </row>
    <row r="455" spans="1:11" ht="15.75">
      <c r="A455" s="12" t="s">
        <v>152</v>
      </c>
      <c r="B455" s="4" t="s">
        <v>9</v>
      </c>
      <c r="C455" s="1">
        <v>1</v>
      </c>
      <c r="D455" s="1">
        <v>50</v>
      </c>
      <c r="E455" s="1">
        <f t="shared" si="24"/>
        <v>50</v>
      </c>
      <c r="F455" s="1">
        <f>E455+E455*15/100</f>
        <v>57.5</v>
      </c>
      <c r="H455" s="22">
        <v>2</v>
      </c>
      <c r="I455" s="22">
        <f>C455*H455</f>
        <v>2</v>
      </c>
      <c r="J455" s="28">
        <f>0.3*I455</f>
        <v>0.6</v>
      </c>
      <c r="K455" s="26"/>
    </row>
    <row r="456" spans="1:11" ht="15.75">
      <c r="A456" s="12" t="s">
        <v>152</v>
      </c>
      <c r="B456" s="4" t="s">
        <v>12</v>
      </c>
      <c r="C456" s="1">
        <v>10</v>
      </c>
      <c r="D456" s="1">
        <v>1.4</v>
      </c>
      <c r="E456" s="1">
        <f t="shared" si="24"/>
        <v>14</v>
      </c>
      <c r="F456" s="1">
        <f>E456+E456*15/100</f>
        <v>16.1</v>
      </c>
      <c r="H456" s="22">
        <v>0.5</v>
      </c>
      <c r="I456" s="22">
        <f>C456*H456</f>
        <v>5</v>
      </c>
      <c r="J456" s="28">
        <f>0.3*I456</f>
        <v>1.5</v>
      </c>
      <c r="K456" s="26"/>
    </row>
    <row r="457" spans="1:14" ht="15.75">
      <c r="A457" s="12" t="s">
        <v>152</v>
      </c>
      <c r="B457" s="4" t="s">
        <v>16</v>
      </c>
      <c r="C457" s="1">
        <v>20</v>
      </c>
      <c r="D457" s="1">
        <v>1.2</v>
      </c>
      <c r="E457" s="1">
        <f t="shared" si="24"/>
        <v>24</v>
      </c>
      <c r="F457" s="1">
        <f>E457+E457*15/100</f>
        <v>27.6</v>
      </c>
      <c r="G457" s="15">
        <f>SUM(F455:F457)</f>
        <v>101.19999999999999</v>
      </c>
      <c r="H457" s="22">
        <v>1</v>
      </c>
      <c r="I457" s="22">
        <f>C457*H457</f>
        <v>20</v>
      </c>
      <c r="J457" s="28">
        <f>0.3*I457</f>
        <v>6</v>
      </c>
      <c r="K457" s="26">
        <f>SUM(J455:J457)</f>
        <v>8.1</v>
      </c>
      <c r="L457" s="25">
        <f>G457+G458+K457</f>
        <v>167.2</v>
      </c>
      <c r="N457" s="36">
        <f>L457-M457</f>
        <v>167.2</v>
      </c>
    </row>
    <row r="458" spans="1:11" ht="15.75">
      <c r="A458" s="12" t="s">
        <v>152</v>
      </c>
      <c r="B458" s="35" t="s">
        <v>626</v>
      </c>
      <c r="C458" s="31">
        <v>1</v>
      </c>
      <c r="D458" s="31">
        <v>57.9</v>
      </c>
      <c r="E458" s="31">
        <f>C458*D458</f>
        <v>57.9</v>
      </c>
      <c r="F458" s="31"/>
      <c r="G458" s="32">
        <v>57.9</v>
      </c>
      <c r="H458" s="16"/>
      <c r="I458" s="16"/>
      <c r="J458" s="27"/>
      <c r="K458" s="27"/>
    </row>
    <row r="459" spans="5:11" ht="15.75">
      <c r="E459" s="1">
        <f t="shared" si="24"/>
        <v>0</v>
      </c>
      <c r="J459" s="26"/>
      <c r="K459" s="26"/>
    </row>
    <row r="460" spans="1:11" ht="15.75">
      <c r="A460" s="12" t="s">
        <v>153</v>
      </c>
      <c r="B460" s="4" t="s">
        <v>8</v>
      </c>
      <c r="C460" s="1">
        <v>1</v>
      </c>
      <c r="D460" s="1">
        <v>30</v>
      </c>
      <c r="E460" s="1">
        <f t="shared" si="24"/>
        <v>30</v>
      </c>
      <c r="F460" s="1">
        <f>E460+E460*15/100</f>
        <v>34.5</v>
      </c>
      <c r="H460" s="22">
        <v>2</v>
      </c>
      <c r="I460" s="22">
        <f>C460*H460</f>
        <v>2</v>
      </c>
      <c r="J460" s="28">
        <f>0.3*I460</f>
        <v>0.6</v>
      </c>
      <c r="K460" s="26"/>
    </row>
    <row r="461" spans="1:11" ht="15.75">
      <c r="A461" s="12" t="s">
        <v>153</v>
      </c>
      <c r="B461" s="4" t="s">
        <v>17</v>
      </c>
      <c r="C461" s="1">
        <v>1</v>
      </c>
      <c r="D461" s="1">
        <v>40</v>
      </c>
      <c r="E461" s="1">
        <f t="shared" si="24"/>
        <v>40</v>
      </c>
      <c r="F461" s="1">
        <f>E461+E461*15/100</f>
        <v>46</v>
      </c>
      <c r="H461" s="22">
        <v>2</v>
      </c>
      <c r="I461" s="22">
        <f>C461*H461</f>
        <v>2</v>
      </c>
      <c r="J461" s="28">
        <f>0.3*I461</f>
        <v>0.6</v>
      </c>
      <c r="K461" s="26"/>
    </row>
    <row r="462" spans="1:11" ht="15.75">
      <c r="A462" s="12" t="s">
        <v>153</v>
      </c>
      <c r="B462" s="4" t="s">
        <v>19</v>
      </c>
      <c r="C462" s="1">
        <v>1</v>
      </c>
      <c r="D462" s="1">
        <v>30</v>
      </c>
      <c r="E462" s="1">
        <f t="shared" si="24"/>
        <v>30</v>
      </c>
      <c r="F462" s="1">
        <f>E462+E462*15/100</f>
        <v>34.5</v>
      </c>
      <c r="H462" s="22">
        <v>2</v>
      </c>
      <c r="I462" s="22">
        <f>C462*H462</f>
        <v>2</v>
      </c>
      <c r="J462" s="28">
        <f>0.3*I462</f>
        <v>0.6</v>
      </c>
      <c r="K462" s="26"/>
    </row>
    <row r="463" spans="1:14" ht="15.75">
      <c r="A463" s="12" t="s">
        <v>153</v>
      </c>
      <c r="B463" s="4" t="s">
        <v>621</v>
      </c>
      <c r="C463" s="1">
        <v>10</v>
      </c>
      <c r="D463" s="1">
        <v>5</v>
      </c>
      <c r="E463" s="1">
        <f t="shared" si="24"/>
        <v>50</v>
      </c>
      <c r="F463" s="1">
        <f>E463+E463*15/100</f>
        <v>57.5</v>
      </c>
      <c r="G463" s="15">
        <f>SUM(F460:F463)</f>
        <v>172.5</v>
      </c>
      <c r="H463" s="22">
        <v>5</v>
      </c>
      <c r="I463" s="22">
        <f>C463*H463</f>
        <v>50</v>
      </c>
      <c r="J463" s="28">
        <f>0.3*I463</f>
        <v>15</v>
      </c>
      <c r="K463" s="26">
        <f>SUM(J460:J463)</f>
        <v>16.8</v>
      </c>
      <c r="L463" s="25">
        <f>G463+K463</f>
        <v>189.3</v>
      </c>
      <c r="N463" s="36">
        <f>L463-M463</f>
        <v>189.3</v>
      </c>
    </row>
    <row r="464" spans="1:11" ht="15.75">
      <c r="A464" s="12"/>
      <c r="B464" s="4"/>
      <c r="E464" s="1">
        <f t="shared" si="24"/>
        <v>0</v>
      </c>
      <c r="J464" s="26"/>
      <c r="K464" s="26"/>
    </row>
    <row r="465" spans="1:11" ht="15.75">
      <c r="A465" s="12" t="s">
        <v>154</v>
      </c>
      <c r="B465" s="4" t="s">
        <v>8</v>
      </c>
      <c r="C465" s="1">
        <v>1</v>
      </c>
      <c r="D465" s="1">
        <v>30</v>
      </c>
      <c r="E465" s="1">
        <f t="shared" si="24"/>
        <v>30</v>
      </c>
      <c r="F465" s="1">
        <f>E465+E465*15/100</f>
        <v>34.5</v>
      </c>
      <c r="H465" s="22">
        <v>2</v>
      </c>
      <c r="I465" s="22">
        <f>C465*H465</f>
        <v>2</v>
      </c>
      <c r="J465" s="28">
        <f>0.3*I465</f>
        <v>0.6</v>
      </c>
      <c r="K465" s="26"/>
    </row>
    <row r="466" spans="1:11" ht="15.75">
      <c r="A466" s="12" t="s">
        <v>154</v>
      </c>
      <c r="B466" s="4" t="s">
        <v>40</v>
      </c>
      <c r="C466" s="1">
        <v>1</v>
      </c>
      <c r="D466" s="1">
        <v>30</v>
      </c>
      <c r="E466" s="1">
        <f t="shared" si="24"/>
        <v>30</v>
      </c>
      <c r="F466" s="1">
        <f>E466+E466*15/100</f>
        <v>34.5</v>
      </c>
      <c r="H466" s="22">
        <v>2</v>
      </c>
      <c r="I466" s="22">
        <f>C466*H466</f>
        <v>2</v>
      </c>
      <c r="J466" s="28">
        <f>0.3*I466</f>
        <v>0.6</v>
      </c>
      <c r="K466" s="26"/>
    </row>
    <row r="467" spans="1:14" ht="15.75">
      <c r="A467" s="12" t="s">
        <v>154</v>
      </c>
      <c r="B467" s="4" t="s">
        <v>19</v>
      </c>
      <c r="C467" s="1">
        <v>1</v>
      </c>
      <c r="D467" s="1">
        <v>30</v>
      </c>
      <c r="E467" s="1">
        <f t="shared" si="24"/>
        <v>30</v>
      </c>
      <c r="F467" s="1">
        <f>E467+E467*15/100</f>
        <v>34.5</v>
      </c>
      <c r="G467" s="15">
        <f>SUM(F465:F467)</f>
        <v>103.5</v>
      </c>
      <c r="H467" s="22">
        <v>2</v>
      </c>
      <c r="I467" s="22">
        <f>C467*H467</f>
        <v>2</v>
      </c>
      <c r="J467" s="28">
        <f>0.3*I467</f>
        <v>0.6</v>
      </c>
      <c r="K467" s="26">
        <f>SUM(J465:J467)</f>
        <v>1.7999999999999998</v>
      </c>
      <c r="L467" s="25">
        <f>G467+K467</f>
        <v>105.3</v>
      </c>
      <c r="N467" s="36">
        <f>L467-M467</f>
        <v>105.3</v>
      </c>
    </row>
    <row r="468" spans="1:11" ht="15.75">
      <c r="A468" s="12"/>
      <c r="B468" s="4"/>
      <c r="E468" s="1">
        <f aca="true" t="shared" si="34" ref="E468:E538">C468*D468</f>
        <v>0</v>
      </c>
      <c r="J468" s="26"/>
      <c r="K468" s="26"/>
    </row>
    <row r="469" spans="1:11" ht="15.75">
      <c r="A469" s="12" t="s">
        <v>155</v>
      </c>
      <c r="B469" s="4" t="s">
        <v>8</v>
      </c>
      <c r="C469" s="1">
        <v>1</v>
      </c>
      <c r="D469" s="1">
        <v>30</v>
      </c>
      <c r="E469" s="1">
        <f t="shared" si="34"/>
        <v>30</v>
      </c>
      <c r="F469" s="1">
        <f>E469+E469*15/100</f>
        <v>34.5</v>
      </c>
      <c r="H469" s="22">
        <v>2</v>
      </c>
      <c r="I469" s="22">
        <f>C469*H469</f>
        <v>2</v>
      </c>
      <c r="J469" s="28">
        <f>0.3*I469</f>
        <v>0.6</v>
      </c>
      <c r="K469" s="26"/>
    </row>
    <row r="470" spans="1:11" ht="15.75">
      <c r="A470" s="12" t="s">
        <v>155</v>
      </c>
      <c r="B470" s="4" t="s">
        <v>10</v>
      </c>
      <c r="C470" s="1">
        <v>1</v>
      </c>
      <c r="D470" s="1">
        <v>75</v>
      </c>
      <c r="E470" s="1">
        <f t="shared" si="34"/>
        <v>75</v>
      </c>
      <c r="F470" s="1">
        <f>E470+E470*15/100</f>
        <v>86.25</v>
      </c>
      <c r="H470" s="22">
        <v>2</v>
      </c>
      <c r="I470" s="22">
        <f>C470*H470</f>
        <v>2</v>
      </c>
      <c r="J470" s="28">
        <f>0.3*I470</f>
        <v>0.6</v>
      </c>
      <c r="K470" s="26"/>
    </row>
    <row r="471" spans="1:11" ht="15.75">
      <c r="A471" s="12" t="s">
        <v>155</v>
      </c>
      <c r="B471" s="4" t="s">
        <v>17</v>
      </c>
      <c r="C471" s="1">
        <v>2</v>
      </c>
      <c r="D471" s="1">
        <v>40</v>
      </c>
      <c r="E471" s="1">
        <f t="shared" si="34"/>
        <v>80</v>
      </c>
      <c r="F471" s="1">
        <f>E471+E471*15/100</f>
        <v>92</v>
      </c>
      <c r="H471" s="22">
        <v>2</v>
      </c>
      <c r="I471" s="22">
        <f>C471*H471</f>
        <v>4</v>
      </c>
      <c r="J471" s="28">
        <f>0.3*I471</f>
        <v>1.2</v>
      </c>
      <c r="K471" s="26"/>
    </row>
    <row r="472" spans="1:14" ht="15.75">
      <c r="A472" s="12" t="s">
        <v>155</v>
      </c>
      <c r="B472" s="4" t="s">
        <v>40</v>
      </c>
      <c r="C472" s="1">
        <v>1</v>
      </c>
      <c r="D472" s="1">
        <v>30</v>
      </c>
      <c r="E472" s="1">
        <f t="shared" si="34"/>
        <v>30</v>
      </c>
      <c r="F472" s="1">
        <f>E472+E472*15/100</f>
        <v>34.5</v>
      </c>
      <c r="G472" s="15">
        <f>SUM(F469:F472)</f>
        <v>247.25</v>
      </c>
      <c r="H472" s="22">
        <v>2</v>
      </c>
      <c r="I472" s="22">
        <f>C472*H472</f>
        <v>2</v>
      </c>
      <c r="J472" s="28">
        <f>0.3*I472</f>
        <v>0.6</v>
      </c>
      <c r="K472" s="26">
        <f>SUM(J469:J472)</f>
        <v>3</v>
      </c>
      <c r="L472" s="25">
        <f>G472+K472</f>
        <v>250.25</v>
      </c>
      <c r="N472" s="36">
        <f>L472-M472</f>
        <v>250.25</v>
      </c>
    </row>
    <row r="473" spans="1:11" ht="15.75">
      <c r="A473" s="12"/>
      <c r="B473" s="4"/>
      <c r="E473" s="1">
        <f t="shared" si="34"/>
        <v>0</v>
      </c>
      <c r="J473" s="26"/>
      <c r="K473" s="26"/>
    </row>
    <row r="474" spans="1:14" ht="15.75">
      <c r="A474" s="12" t="s">
        <v>156</v>
      </c>
      <c r="B474" s="4" t="s">
        <v>8</v>
      </c>
      <c r="C474" s="1">
        <v>1</v>
      </c>
      <c r="D474" s="1">
        <v>30</v>
      </c>
      <c r="E474" s="1">
        <f t="shared" si="34"/>
        <v>30</v>
      </c>
      <c r="F474" s="1">
        <f>E474+E474*15/100</f>
        <v>34.5</v>
      </c>
      <c r="G474" s="15">
        <f>SUM(F474)</f>
        <v>34.5</v>
      </c>
      <c r="H474" s="22">
        <v>2</v>
      </c>
      <c r="I474" s="22">
        <f>C474*H474</f>
        <v>2</v>
      </c>
      <c r="J474" s="28">
        <f>0.3*I474</f>
        <v>0.6</v>
      </c>
      <c r="K474" s="26">
        <f>SUM(J474)</f>
        <v>0.6</v>
      </c>
      <c r="L474" s="25">
        <f>G474+K474</f>
        <v>35.1</v>
      </c>
      <c r="N474" s="36">
        <f>L474-M474</f>
        <v>35.1</v>
      </c>
    </row>
    <row r="475" spans="1:11" ht="15.75">
      <c r="A475" s="12"/>
      <c r="B475" s="4"/>
      <c r="E475" s="1">
        <f t="shared" si="34"/>
        <v>0</v>
      </c>
      <c r="J475" s="26"/>
      <c r="K475" s="26"/>
    </row>
    <row r="476" spans="1:11" ht="15.75">
      <c r="A476" s="12" t="s">
        <v>157</v>
      </c>
      <c r="B476" s="4" t="s">
        <v>9</v>
      </c>
      <c r="C476" s="1">
        <v>1</v>
      </c>
      <c r="D476" s="1">
        <v>50</v>
      </c>
      <c r="E476" s="1">
        <f t="shared" si="34"/>
        <v>50</v>
      </c>
      <c r="F476" s="1">
        <f>E476+E476*15/100</f>
        <v>57.5</v>
      </c>
      <c r="H476" s="22">
        <v>2</v>
      </c>
      <c r="I476" s="22">
        <f>C476*H476</f>
        <v>2</v>
      </c>
      <c r="J476" s="28">
        <f>0.3*I476</f>
        <v>0.6</v>
      </c>
      <c r="K476" s="26"/>
    </row>
    <row r="477" spans="1:11" ht="15.75">
      <c r="A477" s="12" t="s">
        <v>157</v>
      </c>
      <c r="B477" s="4" t="s">
        <v>622</v>
      </c>
      <c r="C477" s="1">
        <v>10</v>
      </c>
      <c r="D477" s="1">
        <v>6.5</v>
      </c>
      <c r="E477" s="1">
        <f t="shared" si="34"/>
        <v>65</v>
      </c>
      <c r="F477" s="1">
        <f>E477+E477*15/100</f>
        <v>74.75</v>
      </c>
      <c r="H477" s="22">
        <v>5</v>
      </c>
      <c r="I477" s="22">
        <f>C477*H477</f>
        <v>50</v>
      </c>
      <c r="J477" s="28">
        <f>0.3*I477</f>
        <v>15</v>
      </c>
      <c r="K477" s="26"/>
    </row>
    <row r="478" spans="1:11" ht="15.75">
      <c r="A478" s="12" t="s">
        <v>157</v>
      </c>
      <c r="B478" s="4" t="s">
        <v>621</v>
      </c>
      <c r="C478" s="1">
        <v>10</v>
      </c>
      <c r="D478" s="1">
        <v>5</v>
      </c>
      <c r="E478" s="1">
        <f t="shared" si="34"/>
        <v>50</v>
      </c>
      <c r="F478" s="1">
        <f>E478+E478*15/100</f>
        <v>57.5</v>
      </c>
      <c r="H478" s="22">
        <v>5</v>
      </c>
      <c r="I478" s="22">
        <f>C478*H478</f>
        <v>50</v>
      </c>
      <c r="J478" s="28">
        <f>0.3*I478</f>
        <v>15</v>
      </c>
      <c r="K478" s="26"/>
    </row>
    <row r="479" spans="1:11" ht="15.75">
      <c r="A479" s="12" t="s">
        <v>157</v>
      </c>
      <c r="B479" s="4" t="s">
        <v>16</v>
      </c>
      <c r="C479" s="1">
        <v>30</v>
      </c>
      <c r="D479" s="1">
        <v>1.2</v>
      </c>
      <c r="E479" s="1">
        <f t="shared" si="34"/>
        <v>36</v>
      </c>
      <c r="F479" s="1">
        <f>E479+E479*15/100</f>
        <v>41.4</v>
      </c>
      <c r="H479" s="22">
        <v>1</v>
      </c>
      <c r="I479" s="22">
        <f>C479*H479</f>
        <v>30</v>
      </c>
      <c r="J479" s="28">
        <f>0.3*I479</f>
        <v>9</v>
      </c>
      <c r="K479" s="26"/>
    </row>
    <row r="480" spans="1:14" ht="15.75">
      <c r="A480" s="12" t="s">
        <v>157</v>
      </c>
      <c r="B480" s="4" t="s">
        <v>25</v>
      </c>
      <c r="C480" s="1">
        <v>50</v>
      </c>
      <c r="D480" s="1">
        <v>0.8</v>
      </c>
      <c r="E480" s="1">
        <f t="shared" si="34"/>
        <v>40</v>
      </c>
      <c r="F480" s="1">
        <f>E480+E480*15/100</f>
        <v>46</v>
      </c>
      <c r="G480" s="15">
        <f>SUM(F476:F480)</f>
        <v>277.15</v>
      </c>
      <c r="H480" s="22">
        <v>0.5</v>
      </c>
      <c r="I480" s="22">
        <f>C480*H480</f>
        <v>25</v>
      </c>
      <c r="J480" s="28">
        <f>0.3*I480</f>
        <v>7.5</v>
      </c>
      <c r="K480" s="26">
        <f>SUM(J476:J480)</f>
        <v>47.1</v>
      </c>
      <c r="L480" s="25">
        <f>G480+K480</f>
        <v>324.25</v>
      </c>
      <c r="N480" s="36">
        <f>L480-M480</f>
        <v>324.25</v>
      </c>
    </row>
    <row r="481" spans="1:11" ht="15.75">
      <c r="A481" s="12"/>
      <c r="B481" s="4"/>
      <c r="E481" s="1">
        <f t="shared" si="34"/>
        <v>0</v>
      </c>
      <c r="J481" s="26"/>
      <c r="K481" s="26"/>
    </row>
    <row r="482" spans="1:11" ht="15.75">
      <c r="A482" s="12" t="s">
        <v>158</v>
      </c>
      <c r="B482" s="4" t="s">
        <v>8</v>
      </c>
      <c r="C482" s="1">
        <v>1</v>
      </c>
      <c r="D482" s="1">
        <v>30</v>
      </c>
      <c r="E482" s="1">
        <f t="shared" si="34"/>
        <v>30</v>
      </c>
      <c r="F482" s="1">
        <f>E482+E482*15/100</f>
        <v>34.5</v>
      </c>
      <c r="H482" s="22">
        <v>2</v>
      </c>
      <c r="I482" s="22">
        <f>C482*H482</f>
        <v>2</v>
      </c>
      <c r="J482" s="28">
        <f>0.3*I482</f>
        <v>0.6</v>
      </c>
      <c r="K482" s="26"/>
    </row>
    <row r="483" spans="1:11" ht="15.75">
      <c r="A483" s="12" t="s">
        <v>158</v>
      </c>
      <c r="B483" s="4" t="s">
        <v>17</v>
      </c>
      <c r="C483" s="1">
        <v>1</v>
      </c>
      <c r="D483" s="1">
        <v>40</v>
      </c>
      <c r="E483" s="1">
        <f t="shared" si="34"/>
        <v>40</v>
      </c>
      <c r="F483" s="1">
        <f>E483+E483*15/100</f>
        <v>46</v>
      </c>
      <c r="H483" s="22">
        <v>2</v>
      </c>
      <c r="I483" s="22">
        <f>C483*H483</f>
        <v>2</v>
      </c>
      <c r="J483" s="28">
        <f>0.3*I483</f>
        <v>0.6</v>
      </c>
      <c r="K483" s="26"/>
    </row>
    <row r="484" spans="1:14" ht="15.75">
      <c r="A484" s="12" t="s">
        <v>159</v>
      </c>
      <c r="B484" s="4" t="s">
        <v>19</v>
      </c>
      <c r="C484" s="1">
        <v>1</v>
      </c>
      <c r="D484" s="1">
        <v>30</v>
      </c>
      <c r="E484" s="1">
        <f t="shared" si="34"/>
        <v>30</v>
      </c>
      <c r="F484" s="1">
        <f>E484+E484*15/100</f>
        <v>34.5</v>
      </c>
      <c r="G484" s="15">
        <f>SUM(F482:F484)</f>
        <v>115</v>
      </c>
      <c r="H484" s="22">
        <v>2</v>
      </c>
      <c r="I484" s="22">
        <f>C484*H484</f>
        <v>2</v>
      </c>
      <c r="J484" s="28">
        <f>0.3*I484</f>
        <v>0.6</v>
      </c>
      <c r="K484" s="26">
        <f>SUM(J482:J484)</f>
        <v>1.7999999999999998</v>
      </c>
      <c r="L484" s="25">
        <f>G484+K484</f>
        <v>116.8</v>
      </c>
      <c r="N484" s="36">
        <f>L484-M484</f>
        <v>116.8</v>
      </c>
    </row>
    <row r="485" spans="1:11" ht="15.75">
      <c r="A485" s="12"/>
      <c r="B485" s="4"/>
      <c r="E485" s="1">
        <f t="shared" si="34"/>
        <v>0</v>
      </c>
      <c r="J485" s="26"/>
      <c r="K485" s="26"/>
    </row>
    <row r="486" spans="1:11" ht="15.75">
      <c r="A486" s="12" t="s">
        <v>160</v>
      </c>
      <c r="B486" s="4" t="s">
        <v>8</v>
      </c>
      <c r="C486" s="1">
        <v>1</v>
      </c>
      <c r="D486" s="1">
        <v>30</v>
      </c>
      <c r="E486" s="1">
        <f t="shared" si="34"/>
        <v>30</v>
      </c>
      <c r="F486" s="1">
        <f>E486+E486*15/100</f>
        <v>34.5</v>
      </c>
      <c r="H486" s="22">
        <v>2</v>
      </c>
      <c r="I486" s="22">
        <f>C486*H486</f>
        <v>2</v>
      </c>
      <c r="J486" s="28">
        <f>0.3*I486</f>
        <v>0.6</v>
      </c>
      <c r="K486" s="26"/>
    </row>
    <row r="487" spans="1:11" ht="15.75">
      <c r="A487" s="12" t="s">
        <v>160</v>
      </c>
      <c r="B487" s="4" t="s">
        <v>40</v>
      </c>
      <c r="C487" s="1">
        <v>1</v>
      </c>
      <c r="D487" s="1">
        <v>30</v>
      </c>
      <c r="E487" s="1">
        <f t="shared" si="34"/>
        <v>30</v>
      </c>
      <c r="F487" s="1">
        <f>E487+E487*15/100</f>
        <v>34.5</v>
      </c>
      <c r="H487" s="22">
        <v>2</v>
      </c>
      <c r="I487" s="22">
        <f>C487*H487</f>
        <v>2</v>
      </c>
      <c r="J487" s="28">
        <f>0.3*I487</f>
        <v>0.6</v>
      </c>
      <c r="K487" s="26"/>
    </row>
    <row r="488" spans="1:14" ht="15.75">
      <c r="A488" s="12" t="s">
        <v>160</v>
      </c>
      <c r="B488" s="4" t="s">
        <v>17</v>
      </c>
      <c r="C488" s="1">
        <v>1</v>
      </c>
      <c r="D488" s="1">
        <v>40</v>
      </c>
      <c r="E488" s="1">
        <f t="shared" si="34"/>
        <v>40</v>
      </c>
      <c r="F488" s="1">
        <f>E488+E488*15/100</f>
        <v>46</v>
      </c>
      <c r="G488" s="15">
        <f>SUM(F486:F488)</f>
        <v>115</v>
      </c>
      <c r="H488" s="22">
        <v>2</v>
      </c>
      <c r="I488" s="22">
        <f>C488*H488</f>
        <v>2</v>
      </c>
      <c r="J488" s="28">
        <f>0.3*I488</f>
        <v>0.6</v>
      </c>
      <c r="K488" s="26">
        <f>SUM(J486:J488)</f>
        <v>1.7999999999999998</v>
      </c>
      <c r="L488" s="25">
        <f>G488+K488</f>
        <v>116.8</v>
      </c>
      <c r="N488" s="36">
        <f>L488-M488</f>
        <v>116.8</v>
      </c>
    </row>
    <row r="489" spans="1:11" ht="15.75">
      <c r="A489" s="12"/>
      <c r="B489" s="4"/>
      <c r="E489" s="1">
        <f t="shared" si="34"/>
        <v>0</v>
      </c>
      <c r="J489" s="26"/>
      <c r="K489" s="26"/>
    </row>
    <row r="490" spans="1:11" ht="15.75">
      <c r="A490" s="12" t="s">
        <v>161</v>
      </c>
      <c r="B490" s="4" t="s">
        <v>10</v>
      </c>
      <c r="C490" s="1">
        <v>1</v>
      </c>
      <c r="D490" s="1">
        <v>75</v>
      </c>
      <c r="E490" s="1">
        <f t="shared" si="34"/>
        <v>75</v>
      </c>
      <c r="F490" s="1">
        <f>E490+E490*15/100</f>
        <v>86.25</v>
      </c>
      <c r="H490" s="22">
        <v>2</v>
      </c>
      <c r="I490" s="22">
        <f>C490*H490</f>
        <v>2</v>
      </c>
      <c r="J490" s="28">
        <f>0.3*I490</f>
        <v>0.6</v>
      </c>
      <c r="K490" s="26"/>
    </row>
    <row r="491" spans="1:11" ht="15.75">
      <c r="A491" s="12" t="s">
        <v>161</v>
      </c>
      <c r="B491" s="4" t="s">
        <v>622</v>
      </c>
      <c r="C491" s="1">
        <v>10</v>
      </c>
      <c r="D491" s="1">
        <v>6.5</v>
      </c>
      <c r="E491" s="1">
        <f t="shared" si="34"/>
        <v>65</v>
      </c>
      <c r="F491" s="1">
        <f>E491+E491*15/100</f>
        <v>74.75</v>
      </c>
      <c r="H491" s="22">
        <v>5</v>
      </c>
      <c r="I491" s="22">
        <f>C491*H491</f>
        <v>50</v>
      </c>
      <c r="J491" s="28">
        <f>0.3*I491</f>
        <v>15</v>
      </c>
      <c r="K491" s="26"/>
    </row>
    <row r="492" spans="1:14" ht="15.75">
      <c r="A492" s="12" t="s">
        <v>161</v>
      </c>
      <c r="B492" s="4" t="s">
        <v>25</v>
      </c>
      <c r="C492" s="1">
        <v>50</v>
      </c>
      <c r="D492" s="1">
        <v>0.8</v>
      </c>
      <c r="E492" s="1">
        <f t="shared" si="34"/>
        <v>40</v>
      </c>
      <c r="F492" s="1">
        <f>E492+E492*15/100</f>
        <v>46</v>
      </c>
      <c r="G492" s="15">
        <f>SUM(F490:F492)</f>
        <v>207</v>
      </c>
      <c r="H492" s="22">
        <v>0.5</v>
      </c>
      <c r="I492" s="22">
        <f>C492*H492</f>
        <v>25</v>
      </c>
      <c r="J492" s="28">
        <f>0.3*I492</f>
        <v>7.5</v>
      </c>
      <c r="K492" s="26">
        <f>SUM(J490:J492)</f>
        <v>23.1</v>
      </c>
      <c r="L492" s="25">
        <f>G492+G493+K492</f>
        <v>461.70000000000005</v>
      </c>
      <c r="N492" s="36">
        <f>L492-M492</f>
        <v>461.70000000000005</v>
      </c>
    </row>
    <row r="493" spans="1:11" ht="15.75">
      <c r="A493" s="12" t="s">
        <v>161</v>
      </c>
      <c r="B493" s="35" t="s">
        <v>626</v>
      </c>
      <c r="C493" s="31">
        <v>4</v>
      </c>
      <c r="D493" s="31">
        <v>57.9</v>
      </c>
      <c r="E493" s="31">
        <f t="shared" si="34"/>
        <v>231.6</v>
      </c>
      <c r="F493" s="31"/>
      <c r="G493" s="32">
        <f>SUM(E493)</f>
        <v>231.6</v>
      </c>
      <c r="H493" s="16"/>
      <c r="I493" s="16"/>
      <c r="J493" s="27"/>
      <c r="K493" s="27"/>
    </row>
    <row r="494" spans="1:11" ht="15.75">
      <c r="A494" s="12"/>
      <c r="B494" s="4"/>
      <c r="E494" s="1">
        <f t="shared" si="34"/>
        <v>0</v>
      </c>
      <c r="J494" s="26"/>
      <c r="K494" s="26"/>
    </row>
    <row r="495" spans="1:11" ht="15.75">
      <c r="A495" s="12" t="s">
        <v>162</v>
      </c>
      <c r="B495" s="4" t="s">
        <v>40</v>
      </c>
      <c r="C495" s="1">
        <v>1</v>
      </c>
      <c r="D495" s="1">
        <v>30</v>
      </c>
      <c r="E495" s="1">
        <f t="shared" si="34"/>
        <v>30</v>
      </c>
      <c r="F495" s="1">
        <f aca="true" t="shared" si="35" ref="F495:F500">E495+E495*15/100</f>
        <v>34.5</v>
      </c>
      <c r="H495" s="22">
        <v>2</v>
      </c>
      <c r="I495" s="22">
        <f aca="true" t="shared" si="36" ref="I495:I500">C495*H495</f>
        <v>2</v>
      </c>
      <c r="J495" s="28">
        <f aca="true" t="shared" si="37" ref="J495:J500">0.3*I495</f>
        <v>0.6</v>
      </c>
      <c r="K495" s="26"/>
    </row>
    <row r="496" spans="1:11" ht="15.75">
      <c r="A496" s="12" t="s">
        <v>162</v>
      </c>
      <c r="B496" s="4" t="s">
        <v>17</v>
      </c>
      <c r="C496" s="1">
        <v>1</v>
      </c>
      <c r="D496" s="1">
        <v>40</v>
      </c>
      <c r="E496" s="1">
        <f t="shared" si="34"/>
        <v>40</v>
      </c>
      <c r="F496" s="1">
        <f t="shared" si="35"/>
        <v>46</v>
      </c>
      <c r="H496" s="22">
        <v>2</v>
      </c>
      <c r="I496" s="22">
        <f t="shared" si="36"/>
        <v>2</v>
      </c>
      <c r="J496" s="28">
        <f t="shared" si="37"/>
        <v>0.6</v>
      </c>
      <c r="K496" s="26"/>
    </row>
    <row r="497" spans="1:11" ht="15.75">
      <c r="A497" s="12" t="s">
        <v>162</v>
      </c>
      <c r="B497" s="4" t="s">
        <v>9</v>
      </c>
      <c r="C497" s="1">
        <v>1</v>
      </c>
      <c r="D497" s="1">
        <v>50</v>
      </c>
      <c r="E497" s="1">
        <f t="shared" si="34"/>
        <v>50</v>
      </c>
      <c r="F497" s="1">
        <f t="shared" si="35"/>
        <v>57.5</v>
      </c>
      <c r="H497" s="22">
        <v>2</v>
      </c>
      <c r="I497" s="22">
        <f t="shared" si="36"/>
        <v>2</v>
      </c>
      <c r="J497" s="28">
        <f t="shared" si="37"/>
        <v>0.6</v>
      </c>
      <c r="K497" s="26"/>
    </row>
    <row r="498" spans="1:11" ht="15.75">
      <c r="A498" s="12" t="s">
        <v>162</v>
      </c>
      <c r="B498" s="4" t="s">
        <v>19</v>
      </c>
      <c r="C498" s="1">
        <v>1</v>
      </c>
      <c r="D498" s="1">
        <v>30</v>
      </c>
      <c r="E498" s="1">
        <f t="shared" si="34"/>
        <v>30</v>
      </c>
      <c r="F498" s="1">
        <f t="shared" si="35"/>
        <v>34.5</v>
      </c>
      <c r="H498" s="22">
        <v>2</v>
      </c>
      <c r="I498" s="22">
        <f t="shared" si="36"/>
        <v>2</v>
      </c>
      <c r="J498" s="28">
        <f t="shared" si="37"/>
        <v>0.6</v>
      </c>
      <c r="K498" s="26"/>
    </row>
    <row r="499" spans="1:11" ht="15.75">
      <c r="A499" s="12" t="s">
        <v>162</v>
      </c>
      <c r="B499" s="4" t="s">
        <v>10</v>
      </c>
      <c r="C499" s="1">
        <v>1</v>
      </c>
      <c r="D499" s="1">
        <v>75</v>
      </c>
      <c r="E499" s="1">
        <f t="shared" si="34"/>
        <v>75</v>
      </c>
      <c r="F499" s="1">
        <f t="shared" si="35"/>
        <v>86.25</v>
      </c>
      <c r="H499" s="22">
        <v>2</v>
      </c>
      <c r="I499" s="22">
        <f t="shared" si="36"/>
        <v>2</v>
      </c>
      <c r="J499" s="28">
        <f t="shared" si="37"/>
        <v>0.6</v>
      </c>
      <c r="K499" s="26"/>
    </row>
    <row r="500" spans="1:14" ht="15.75">
      <c r="A500" s="12" t="s">
        <v>162</v>
      </c>
      <c r="B500" s="4" t="s">
        <v>8</v>
      </c>
      <c r="C500" s="1">
        <v>1</v>
      </c>
      <c r="D500" s="1">
        <v>30</v>
      </c>
      <c r="E500" s="1">
        <f t="shared" si="34"/>
        <v>30</v>
      </c>
      <c r="F500" s="1">
        <f t="shared" si="35"/>
        <v>34.5</v>
      </c>
      <c r="G500" s="15">
        <f>SUM(F495:F500)</f>
        <v>293.25</v>
      </c>
      <c r="H500" s="22">
        <v>2</v>
      </c>
      <c r="I500" s="22">
        <f t="shared" si="36"/>
        <v>2</v>
      </c>
      <c r="J500" s="28">
        <f t="shared" si="37"/>
        <v>0.6</v>
      </c>
      <c r="K500" s="26">
        <f>SUM(J495:J500)</f>
        <v>3.6</v>
      </c>
      <c r="L500" s="25">
        <f>G500+K500</f>
        <v>296.85</v>
      </c>
      <c r="N500" s="36">
        <f>L500-M500</f>
        <v>296.85</v>
      </c>
    </row>
    <row r="501" spans="1:11" ht="15.75">
      <c r="A501" s="12"/>
      <c r="B501" s="4"/>
      <c r="E501" s="1">
        <f t="shared" si="34"/>
        <v>0</v>
      </c>
      <c r="J501" s="26"/>
      <c r="K501" s="26"/>
    </row>
    <row r="502" spans="1:11" ht="15.75">
      <c r="A502" s="12" t="s">
        <v>163</v>
      </c>
      <c r="B502" s="4" t="s">
        <v>8</v>
      </c>
      <c r="C502" s="1">
        <v>1</v>
      </c>
      <c r="D502" s="1">
        <v>30</v>
      </c>
      <c r="E502" s="1">
        <f t="shared" si="34"/>
        <v>30</v>
      </c>
      <c r="F502" s="1">
        <f>E502+E502*15/100</f>
        <v>34.5</v>
      </c>
      <c r="H502" s="22">
        <v>2</v>
      </c>
      <c r="I502" s="22">
        <f>C502*H502</f>
        <v>2</v>
      </c>
      <c r="J502" s="28">
        <f>0.3*I502</f>
        <v>0.6</v>
      </c>
      <c r="K502" s="26"/>
    </row>
    <row r="503" spans="1:11" ht="15.75">
      <c r="A503" s="12" t="s">
        <v>164</v>
      </c>
      <c r="B503" s="4" t="s">
        <v>19</v>
      </c>
      <c r="C503" s="1">
        <v>1</v>
      </c>
      <c r="D503" s="1">
        <v>30</v>
      </c>
      <c r="E503" s="1">
        <f t="shared" si="34"/>
        <v>30</v>
      </c>
      <c r="F503" s="1">
        <f>E503+E503*15/100</f>
        <v>34.5</v>
      </c>
      <c r="H503" s="22">
        <v>2</v>
      </c>
      <c r="I503" s="22">
        <f>C503*H503</f>
        <v>2</v>
      </c>
      <c r="J503" s="28">
        <f>0.3*I503</f>
        <v>0.6</v>
      </c>
      <c r="K503" s="26"/>
    </row>
    <row r="504" spans="1:14" ht="15.75">
      <c r="A504" s="12" t="s">
        <v>163</v>
      </c>
      <c r="B504" s="4" t="s">
        <v>17</v>
      </c>
      <c r="C504" s="1">
        <v>3</v>
      </c>
      <c r="D504" s="1">
        <v>40</v>
      </c>
      <c r="E504" s="1">
        <f t="shared" si="34"/>
        <v>120</v>
      </c>
      <c r="F504" s="1">
        <f>E504+E504*15/100</f>
        <v>138</v>
      </c>
      <c r="G504" s="15">
        <f>SUM(F502:F504)</f>
        <v>207</v>
      </c>
      <c r="H504" s="22">
        <v>2</v>
      </c>
      <c r="I504" s="22">
        <f>C504*H504</f>
        <v>6</v>
      </c>
      <c r="J504" s="28">
        <f>0.3*I504</f>
        <v>1.7999999999999998</v>
      </c>
      <c r="K504" s="26">
        <f>SUM(J502:J504)</f>
        <v>3</v>
      </c>
      <c r="L504" s="25">
        <f>G504+K504</f>
        <v>210</v>
      </c>
      <c r="N504" s="36">
        <f>L504-M504</f>
        <v>210</v>
      </c>
    </row>
    <row r="505" spans="1:11" ht="15.75">
      <c r="A505" s="12"/>
      <c r="B505" s="4"/>
      <c r="E505" s="1">
        <f t="shared" si="34"/>
        <v>0</v>
      </c>
      <c r="J505" s="26"/>
      <c r="K505" s="26"/>
    </row>
    <row r="506" spans="1:14" ht="15.75">
      <c r="A506" s="12" t="s">
        <v>165</v>
      </c>
      <c r="B506" s="4" t="s">
        <v>16</v>
      </c>
      <c r="C506" s="1">
        <v>100</v>
      </c>
      <c r="D506" s="1">
        <v>1.2</v>
      </c>
      <c r="E506" s="1">
        <f t="shared" si="34"/>
        <v>120</v>
      </c>
      <c r="F506" s="1">
        <f>E506+E506*15/100</f>
        <v>138</v>
      </c>
      <c r="G506" s="15">
        <f>SUM(F506)</f>
        <v>138</v>
      </c>
      <c r="H506" s="22">
        <v>1</v>
      </c>
      <c r="I506" s="22">
        <f>C506*H506</f>
        <v>100</v>
      </c>
      <c r="J506" s="28">
        <f>0.3*I506</f>
        <v>30</v>
      </c>
      <c r="K506" s="26">
        <f>SUM(J506)</f>
        <v>30</v>
      </c>
      <c r="L506" s="25">
        <f>G506+K506</f>
        <v>168</v>
      </c>
      <c r="N506" s="36">
        <f>L506-M506</f>
        <v>168</v>
      </c>
    </row>
    <row r="507" spans="1:11" ht="15.75">
      <c r="A507" s="12" t="s">
        <v>165</v>
      </c>
      <c r="B507" s="35" t="s">
        <v>624</v>
      </c>
      <c r="C507" s="31">
        <v>100</v>
      </c>
      <c r="D507" s="34">
        <v>1.7</v>
      </c>
      <c r="E507" s="31">
        <f t="shared" si="34"/>
        <v>170</v>
      </c>
      <c r="F507" s="31"/>
      <c r="G507" s="32" t="s">
        <v>625</v>
      </c>
      <c r="H507" s="16"/>
      <c r="I507" s="16"/>
      <c r="J507" s="27"/>
      <c r="K507" s="27"/>
    </row>
    <row r="508" spans="1:11" ht="15.75">
      <c r="A508" s="12"/>
      <c r="B508" s="4"/>
      <c r="E508" s="1">
        <f t="shared" si="34"/>
        <v>0</v>
      </c>
      <c r="J508" s="26"/>
      <c r="K508" s="26"/>
    </row>
    <row r="509" spans="1:11" ht="15.75">
      <c r="A509" s="12" t="s">
        <v>166</v>
      </c>
      <c r="B509" s="4" t="s">
        <v>12</v>
      </c>
      <c r="C509" s="1">
        <v>50</v>
      </c>
      <c r="D509" s="1">
        <v>1.4</v>
      </c>
      <c r="E509" s="1">
        <f t="shared" si="34"/>
        <v>70</v>
      </c>
      <c r="F509" s="1">
        <f>E509+E509*15/100</f>
        <v>80.5</v>
      </c>
      <c r="H509" s="22">
        <v>0.5</v>
      </c>
      <c r="I509" s="22">
        <f>C509*H509</f>
        <v>25</v>
      </c>
      <c r="J509" s="28">
        <f>0.3*I509</f>
        <v>7.5</v>
      </c>
      <c r="K509" s="26"/>
    </row>
    <row r="510" spans="1:11" ht="15.75">
      <c r="A510" s="12" t="s">
        <v>166</v>
      </c>
      <c r="B510" s="4" t="s">
        <v>621</v>
      </c>
      <c r="C510" s="1">
        <v>10</v>
      </c>
      <c r="D510" s="1">
        <v>5</v>
      </c>
      <c r="E510" s="1">
        <f t="shared" si="34"/>
        <v>50</v>
      </c>
      <c r="F510" s="1">
        <f>E510+E510*15/100</f>
        <v>57.5</v>
      </c>
      <c r="H510" s="22">
        <v>5</v>
      </c>
      <c r="I510" s="22">
        <f>C510*H510</f>
        <v>50</v>
      </c>
      <c r="J510" s="28">
        <f>0.3*I510</f>
        <v>15</v>
      </c>
      <c r="K510" s="26"/>
    </row>
    <row r="511" spans="1:11" ht="15.75">
      <c r="A511" s="12" t="s">
        <v>166</v>
      </c>
      <c r="B511" s="4" t="s">
        <v>10</v>
      </c>
      <c r="C511" s="1">
        <v>1</v>
      </c>
      <c r="D511" s="1">
        <v>75</v>
      </c>
      <c r="E511" s="1">
        <f t="shared" si="34"/>
        <v>75</v>
      </c>
      <c r="F511" s="1">
        <f>E511+E511*15/100</f>
        <v>86.25</v>
      </c>
      <c r="H511" s="22">
        <v>2</v>
      </c>
      <c r="I511" s="22">
        <f>C511*H511</f>
        <v>2</v>
      </c>
      <c r="J511" s="28">
        <f>0.3*I511</f>
        <v>0.6</v>
      </c>
      <c r="K511" s="26"/>
    </row>
    <row r="512" spans="1:14" ht="15.75">
      <c r="A512" s="12" t="s">
        <v>166</v>
      </c>
      <c r="B512" s="4" t="s">
        <v>17</v>
      </c>
      <c r="C512" s="1">
        <v>1</v>
      </c>
      <c r="D512" s="1">
        <v>40</v>
      </c>
      <c r="E512" s="1">
        <f t="shared" si="34"/>
        <v>40</v>
      </c>
      <c r="F512" s="1">
        <f>E512+E512*15/100</f>
        <v>46</v>
      </c>
      <c r="G512" s="15">
        <f>SUM(F509:F512)</f>
        <v>270.25</v>
      </c>
      <c r="H512" s="22">
        <v>2</v>
      </c>
      <c r="I512" s="22">
        <f>C512*H512</f>
        <v>2</v>
      </c>
      <c r="J512" s="28">
        <f>0.3*I512</f>
        <v>0.6</v>
      </c>
      <c r="K512" s="26">
        <f>SUM(J509:J512)</f>
        <v>23.700000000000003</v>
      </c>
      <c r="L512" s="25">
        <f>G512+K512</f>
        <v>293.95</v>
      </c>
      <c r="N512" s="36">
        <f>L512-M512</f>
        <v>293.95</v>
      </c>
    </row>
    <row r="513" spans="1:11" ht="15.75">
      <c r="A513" s="12"/>
      <c r="B513" s="4"/>
      <c r="E513" s="1">
        <f t="shared" si="34"/>
        <v>0</v>
      </c>
      <c r="J513" s="26"/>
      <c r="K513" s="26"/>
    </row>
    <row r="514" spans="1:14" ht="15.75">
      <c r="A514" s="12" t="s">
        <v>167</v>
      </c>
      <c r="B514" s="4" t="s">
        <v>81</v>
      </c>
      <c r="C514" s="1">
        <v>1</v>
      </c>
      <c r="D514" s="1">
        <v>250</v>
      </c>
      <c r="E514" s="1">
        <f t="shared" si="34"/>
        <v>250</v>
      </c>
      <c r="F514" s="1">
        <f>E514+E514*15/100</f>
        <v>287.5</v>
      </c>
      <c r="G514" s="15">
        <f>SUM(F514)</f>
        <v>287.5</v>
      </c>
      <c r="H514" s="22">
        <v>4</v>
      </c>
      <c r="I514" s="22">
        <f>C514*H514</f>
        <v>4</v>
      </c>
      <c r="J514" s="28">
        <f>0.3*I514</f>
        <v>1.2</v>
      </c>
      <c r="K514" s="26">
        <f>SUM(J514)</f>
        <v>1.2</v>
      </c>
      <c r="L514" s="25">
        <f>G514+K514</f>
        <v>288.7</v>
      </c>
      <c r="N514" s="36">
        <f>L514-M514</f>
        <v>288.7</v>
      </c>
    </row>
    <row r="515" spans="1:11" ht="15.75">
      <c r="A515" s="12"/>
      <c r="B515" s="4"/>
      <c r="E515" s="1">
        <f t="shared" si="34"/>
        <v>0</v>
      </c>
      <c r="J515" s="26"/>
      <c r="K515" s="26"/>
    </row>
    <row r="516" spans="1:11" ht="15.75">
      <c r="A516" s="12" t="s">
        <v>168</v>
      </c>
      <c r="B516" s="4" t="s">
        <v>8</v>
      </c>
      <c r="C516" s="1">
        <v>1</v>
      </c>
      <c r="D516" s="1">
        <v>30</v>
      </c>
      <c r="E516" s="1">
        <f t="shared" si="34"/>
        <v>30</v>
      </c>
      <c r="F516" s="1">
        <f aca="true" t="shared" si="38" ref="F516:F521">E516+E516*15/100</f>
        <v>34.5</v>
      </c>
      <c r="H516" s="22">
        <v>2</v>
      </c>
      <c r="I516" s="22">
        <f aca="true" t="shared" si="39" ref="I516:I521">C516*H516</f>
        <v>2</v>
      </c>
      <c r="J516" s="28">
        <f aca="true" t="shared" si="40" ref="J516:J521">0.3*I516</f>
        <v>0.6</v>
      </c>
      <c r="K516" s="26"/>
    </row>
    <row r="517" spans="1:11" ht="15.75">
      <c r="A517" s="12" t="s">
        <v>168</v>
      </c>
      <c r="B517" s="4" t="s">
        <v>17</v>
      </c>
      <c r="C517" s="1">
        <v>1</v>
      </c>
      <c r="D517" s="1">
        <v>40</v>
      </c>
      <c r="E517" s="1">
        <f t="shared" si="34"/>
        <v>40</v>
      </c>
      <c r="F517" s="1">
        <f t="shared" si="38"/>
        <v>46</v>
      </c>
      <c r="H517" s="22">
        <v>2</v>
      </c>
      <c r="I517" s="22">
        <f t="shared" si="39"/>
        <v>2</v>
      </c>
      <c r="J517" s="28">
        <f t="shared" si="40"/>
        <v>0.6</v>
      </c>
      <c r="K517" s="26"/>
    </row>
    <row r="518" spans="1:11" ht="15.75">
      <c r="A518" s="12" t="s">
        <v>168</v>
      </c>
      <c r="B518" s="4" t="s">
        <v>622</v>
      </c>
      <c r="C518" s="1">
        <v>10</v>
      </c>
      <c r="D518" s="1">
        <v>6.5</v>
      </c>
      <c r="E518" s="1">
        <f t="shared" si="34"/>
        <v>65</v>
      </c>
      <c r="F518" s="1">
        <f t="shared" si="38"/>
        <v>74.75</v>
      </c>
      <c r="H518" s="22">
        <v>5</v>
      </c>
      <c r="I518" s="22">
        <f t="shared" si="39"/>
        <v>50</v>
      </c>
      <c r="J518" s="28">
        <f t="shared" si="40"/>
        <v>15</v>
      </c>
      <c r="K518" s="26"/>
    </row>
    <row r="519" spans="1:11" ht="15.75">
      <c r="A519" s="12" t="s">
        <v>168</v>
      </c>
      <c r="B519" s="4" t="s">
        <v>29</v>
      </c>
      <c r="C519" s="1">
        <v>100</v>
      </c>
      <c r="D519" s="1">
        <v>0.7</v>
      </c>
      <c r="E519" s="1">
        <f t="shared" si="34"/>
        <v>70</v>
      </c>
      <c r="F519" s="1">
        <f t="shared" si="38"/>
        <v>80.5</v>
      </c>
      <c r="H519" s="22">
        <v>0.3</v>
      </c>
      <c r="I519" s="22">
        <f t="shared" si="39"/>
        <v>30</v>
      </c>
      <c r="J519" s="28">
        <f t="shared" si="40"/>
        <v>9</v>
      </c>
      <c r="K519" s="26"/>
    </row>
    <row r="520" spans="1:11" ht="15.75">
      <c r="A520" s="12" t="s">
        <v>168</v>
      </c>
      <c r="B520" s="4" t="s">
        <v>16</v>
      </c>
      <c r="C520" s="1">
        <v>30</v>
      </c>
      <c r="D520" s="1">
        <v>1.2</v>
      </c>
      <c r="E520" s="1">
        <f t="shared" si="34"/>
        <v>36</v>
      </c>
      <c r="F520" s="1">
        <f t="shared" si="38"/>
        <v>41.4</v>
      </c>
      <c r="H520" s="22">
        <v>1</v>
      </c>
      <c r="I520" s="22">
        <f t="shared" si="39"/>
        <v>30</v>
      </c>
      <c r="J520" s="28">
        <f t="shared" si="40"/>
        <v>9</v>
      </c>
      <c r="K520" s="26"/>
    </row>
    <row r="521" spans="1:14" ht="15.75">
      <c r="A521" s="12" t="s">
        <v>168</v>
      </c>
      <c r="B521" s="4" t="s">
        <v>25</v>
      </c>
      <c r="C521" s="1">
        <v>30</v>
      </c>
      <c r="D521" s="1">
        <v>0.8</v>
      </c>
      <c r="E521" s="1">
        <f t="shared" si="34"/>
        <v>24</v>
      </c>
      <c r="F521" s="1">
        <f t="shared" si="38"/>
        <v>27.6</v>
      </c>
      <c r="G521" s="15">
        <f>SUM(F516:F521)</f>
        <v>304.75</v>
      </c>
      <c r="H521" s="22">
        <v>0.5</v>
      </c>
      <c r="I521" s="22">
        <f t="shared" si="39"/>
        <v>15</v>
      </c>
      <c r="J521" s="28">
        <f t="shared" si="40"/>
        <v>4.5</v>
      </c>
      <c r="K521" s="26">
        <f>SUM(J516:J521)</f>
        <v>38.7</v>
      </c>
      <c r="L521" s="25">
        <f>G521+G522+K521</f>
        <v>459.25</v>
      </c>
      <c r="N521" s="36">
        <f>L521-M521</f>
        <v>459.25</v>
      </c>
    </row>
    <row r="522" spans="1:11" ht="15.75">
      <c r="A522" s="12" t="s">
        <v>168</v>
      </c>
      <c r="B522" s="35" t="s">
        <v>626</v>
      </c>
      <c r="C522" s="34">
        <v>2</v>
      </c>
      <c r="D522" s="34">
        <v>57.9</v>
      </c>
      <c r="E522" s="31">
        <f t="shared" si="34"/>
        <v>115.8</v>
      </c>
      <c r="F522" s="31"/>
      <c r="G522" s="32">
        <f>SUM(E522)</f>
        <v>115.8</v>
      </c>
      <c r="J522" s="26"/>
      <c r="K522" s="26"/>
    </row>
    <row r="523" spans="1:11" ht="15.75">
      <c r="A523" s="12"/>
      <c r="B523" s="4"/>
      <c r="E523" s="1">
        <f t="shared" si="34"/>
        <v>0</v>
      </c>
      <c r="J523" s="26"/>
      <c r="K523" s="26"/>
    </row>
    <row r="524" spans="1:11" ht="15.75">
      <c r="A524" s="12" t="s">
        <v>169</v>
      </c>
      <c r="B524" s="4" t="s">
        <v>10</v>
      </c>
      <c r="C524" s="1">
        <v>1</v>
      </c>
      <c r="D524" s="1">
        <v>75</v>
      </c>
      <c r="E524" s="1">
        <f t="shared" si="34"/>
        <v>75</v>
      </c>
      <c r="F524" s="1">
        <f aca="true" t="shared" si="41" ref="F524:F530">E524+E524*15/100</f>
        <v>86.25</v>
      </c>
      <c r="H524" s="22">
        <v>2</v>
      </c>
      <c r="I524" s="22">
        <f aca="true" t="shared" si="42" ref="I524:I530">C524*H524</f>
        <v>2</v>
      </c>
      <c r="J524" s="28">
        <f aca="true" t="shared" si="43" ref="J524:J530">0.3*I524</f>
        <v>0.6</v>
      </c>
      <c r="K524" s="26"/>
    </row>
    <row r="525" spans="1:11" ht="15.75">
      <c r="A525" s="12" t="s">
        <v>169</v>
      </c>
      <c r="B525" s="4" t="s">
        <v>621</v>
      </c>
      <c r="C525" s="1">
        <v>10</v>
      </c>
      <c r="D525" s="1">
        <v>5</v>
      </c>
      <c r="E525" s="1">
        <f t="shared" si="34"/>
        <v>50</v>
      </c>
      <c r="F525" s="1">
        <f t="shared" si="41"/>
        <v>57.5</v>
      </c>
      <c r="H525" s="22">
        <v>5</v>
      </c>
      <c r="I525" s="22">
        <f t="shared" si="42"/>
        <v>50</v>
      </c>
      <c r="J525" s="28">
        <f t="shared" si="43"/>
        <v>15</v>
      </c>
      <c r="K525" s="26"/>
    </row>
    <row r="526" spans="1:11" ht="15.75">
      <c r="A526" s="12" t="s">
        <v>169</v>
      </c>
      <c r="B526" s="4" t="s">
        <v>8</v>
      </c>
      <c r="C526" s="1">
        <v>2</v>
      </c>
      <c r="D526" s="1">
        <v>30</v>
      </c>
      <c r="E526" s="1">
        <f t="shared" si="34"/>
        <v>60</v>
      </c>
      <c r="F526" s="1">
        <f t="shared" si="41"/>
        <v>69</v>
      </c>
      <c r="H526" s="22">
        <v>2</v>
      </c>
      <c r="I526" s="22">
        <f t="shared" si="42"/>
        <v>4</v>
      </c>
      <c r="J526" s="28">
        <f t="shared" si="43"/>
        <v>1.2</v>
      </c>
      <c r="K526" s="26"/>
    </row>
    <row r="527" spans="1:11" ht="15.75">
      <c r="A527" s="12" t="s">
        <v>169</v>
      </c>
      <c r="B527" s="4" t="s">
        <v>17</v>
      </c>
      <c r="C527" s="1">
        <v>2</v>
      </c>
      <c r="D527" s="1">
        <v>40</v>
      </c>
      <c r="E527" s="1">
        <f t="shared" si="34"/>
        <v>80</v>
      </c>
      <c r="F527" s="1">
        <f t="shared" si="41"/>
        <v>92</v>
      </c>
      <c r="H527" s="22">
        <v>2</v>
      </c>
      <c r="I527" s="22">
        <f t="shared" si="42"/>
        <v>4</v>
      </c>
      <c r="J527" s="28">
        <f t="shared" si="43"/>
        <v>1.2</v>
      </c>
      <c r="K527" s="26"/>
    </row>
    <row r="528" spans="1:11" ht="15.75">
      <c r="A528" s="12" t="s">
        <v>169</v>
      </c>
      <c r="B528" s="4" t="s">
        <v>12</v>
      </c>
      <c r="C528" s="1">
        <v>20</v>
      </c>
      <c r="D528" s="1">
        <v>1.4</v>
      </c>
      <c r="E528" s="1">
        <f t="shared" si="34"/>
        <v>28</v>
      </c>
      <c r="F528" s="1">
        <f t="shared" si="41"/>
        <v>32.2</v>
      </c>
      <c r="H528" s="22">
        <v>0.5</v>
      </c>
      <c r="I528" s="22">
        <f t="shared" si="42"/>
        <v>10</v>
      </c>
      <c r="J528" s="28">
        <f t="shared" si="43"/>
        <v>3</v>
      </c>
      <c r="K528" s="26"/>
    </row>
    <row r="529" spans="1:11" ht="15.75">
      <c r="A529" s="12" t="s">
        <v>169</v>
      </c>
      <c r="B529" s="4" t="s">
        <v>622</v>
      </c>
      <c r="C529" s="1">
        <v>20</v>
      </c>
      <c r="D529" s="1">
        <v>6.5</v>
      </c>
      <c r="E529" s="1">
        <f t="shared" si="34"/>
        <v>130</v>
      </c>
      <c r="F529" s="1">
        <f t="shared" si="41"/>
        <v>149.5</v>
      </c>
      <c r="H529" s="22">
        <v>5</v>
      </c>
      <c r="I529" s="22">
        <f t="shared" si="42"/>
        <v>100</v>
      </c>
      <c r="J529" s="28">
        <f t="shared" si="43"/>
        <v>30</v>
      </c>
      <c r="K529" s="26"/>
    </row>
    <row r="530" spans="1:14" ht="15.75">
      <c r="A530" s="12" t="s">
        <v>169</v>
      </c>
      <c r="B530" s="4" t="s">
        <v>21</v>
      </c>
      <c r="C530" s="1">
        <v>50</v>
      </c>
      <c r="D530" s="1">
        <v>5.5</v>
      </c>
      <c r="E530" s="1">
        <f t="shared" si="34"/>
        <v>275</v>
      </c>
      <c r="F530" s="1">
        <f t="shared" si="41"/>
        <v>316.25</v>
      </c>
      <c r="G530" s="15">
        <f>SUM(F524:F530)</f>
        <v>802.7</v>
      </c>
      <c r="H530" s="22">
        <v>1</v>
      </c>
      <c r="I530" s="22">
        <f t="shared" si="42"/>
        <v>50</v>
      </c>
      <c r="J530" s="28">
        <f t="shared" si="43"/>
        <v>15</v>
      </c>
      <c r="K530" s="26">
        <f>SUM(J524:J530)</f>
        <v>66</v>
      </c>
      <c r="L530" s="25">
        <f>G530+K530</f>
        <v>868.7</v>
      </c>
      <c r="N530" s="36">
        <f>L530-M530</f>
        <v>868.7</v>
      </c>
    </row>
    <row r="531" spans="1:11" ht="15.75">
      <c r="A531" s="12"/>
      <c r="B531" s="4"/>
      <c r="E531" s="1">
        <f t="shared" si="34"/>
        <v>0</v>
      </c>
      <c r="J531" s="26"/>
      <c r="K531" s="26"/>
    </row>
    <row r="532" spans="1:11" ht="15.75">
      <c r="A532" s="12" t="s">
        <v>170</v>
      </c>
      <c r="B532" s="4" t="s">
        <v>40</v>
      </c>
      <c r="C532" s="1">
        <v>1</v>
      </c>
      <c r="D532" s="1">
        <v>30</v>
      </c>
      <c r="E532" s="1">
        <f t="shared" si="34"/>
        <v>30</v>
      </c>
      <c r="F532" s="1">
        <f>E532+E532*15/100</f>
        <v>34.5</v>
      </c>
      <c r="H532" s="22">
        <v>2</v>
      </c>
      <c r="I532" s="22">
        <f>C532*H532</f>
        <v>2</v>
      </c>
      <c r="J532" s="28">
        <f>0.3*I532</f>
        <v>0.6</v>
      </c>
      <c r="K532" s="26"/>
    </row>
    <row r="533" spans="1:11" ht="15.75">
      <c r="A533" s="12" t="s">
        <v>170</v>
      </c>
      <c r="B533" s="4" t="s">
        <v>17</v>
      </c>
      <c r="C533" s="1">
        <v>1</v>
      </c>
      <c r="D533" s="1">
        <v>40</v>
      </c>
      <c r="E533" s="1">
        <f t="shared" si="34"/>
        <v>40</v>
      </c>
      <c r="F533" s="1">
        <f>E533+E533*15/100</f>
        <v>46</v>
      </c>
      <c r="H533" s="22">
        <v>2</v>
      </c>
      <c r="I533" s="22">
        <f>C533*H533</f>
        <v>2</v>
      </c>
      <c r="J533" s="28">
        <f>0.3*I533</f>
        <v>0.6</v>
      </c>
      <c r="K533" s="26"/>
    </row>
    <row r="534" spans="1:11" ht="15.75">
      <c r="A534" s="12" t="s">
        <v>170</v>
      </c>
      <c r="B534" s="4" t="s">
        <v>622</v>
      </c>
      <c r="C534" s="1">
        <v>10</v>
      </c>
      <c r="D534" s="1">
        <v>6.5</v>
      </c>
      <c r="E534" s="1">
        <f t="shared" si="34"/>
        <v>65</v>
      </c>
      <c r="F534" s="1">
        <f>E534+E534*15/100</f>
        <v>74.75</v>
      </c>
      <c r="H534" s="22">
        <v>5</v>
      </c>
      <c r="I534" s="22">
        <f>C534*H534</f>
        <v>50</v>
      </c>
      <c r="J534" s="28">
        <f>0.3*I534</f>
        <v>15</v>
      </c>
      <c r="K534" s="26"/>
    </row>
    <row r="535" spans="1:11" ht="15.75">
      <c r="A535" s="12" t="s">
        <v>170</v>
      </c>
      <c r="B535" s="4" t="s">
        <v>621</v>
      </c>
      <c r="C535" s="1">
        <v>10</v>
      </c>
      <c r="D535" s="1">
        <v>5</v>
      </c>
      <c r="E535" s="1">
        <f t="shared" si="34"/>
        <v>50</v>
      </c>
      <c r="F535" s="1">
        <f>E535+E535*15/100</f>
        <v>57.5</v>
      </c>
      <c r="H535" s="22">
        <v>5</v>
      </c>
      <c r="I535" s="22">
        <f>C535*H535</f>
        <v>50</v>
      </c>
      <c r="J535" s="28">
        <f>0.3*I535</f>
        <v>15</v>
      </c>
      <c r="K535" s="26"/>
    </row>
    <row r="536" spans="1:14" ht="15.75">
      <c r="A536" s="12" t="s">
        <v>170</v>
      </c>
      <c r="B536" s="4" t="s">
        <v>12</v>
      </c>
      <c r="C536" s="1">
        <v>20</v>
      </c>
      <c r="D536" s="1">
        <v>1.4</v>
      </c>
      <c r="E536" s="1">
        <f t="shared" si="34"/>
        <v>28</v>
      </c>
      <c r="F536" s="1">
        <f>E536+E536*15/100</f>
        <v>32.2</v>
      </c>
      <c r="G536" s="15">
        <f>SUM(F532:F536)</f>
        <v>244.95</v>
      </c>
      <c r="H536" s="22">
        <v>0.5</v>
      </c>
      <c r="I536" s="22">
        <f>C536*H536</f>
        <v>10</v>
      </c>
      <c r="J536" s="28">
        <f>0.3*I536</f>
        <v>3</v>
      </c>
      <c r="K536" s="26">
        <f>SUM(J532:J536)</f>
        <v>34.2</v>
      </c>
      <c r="L536" s="25">
        <f>G536+K536</f>
        <v>279.15</v>
      </c>
      <c r="N536" s="36">
        <f>L536-M536</f>
        <v>279.15</v>
      </c>
    </row>
    <row r="537" spans="1:11" ht="15.75">
      <c r="A537" s="12"/>
      <c r="B537" s="4"/>
      <c r="E537" s="1">
        <f t="shared" si="34"/>
        <v>0</v>
      </c>
      <c r="J537" s="26"/>
      <c r="K537" s="26"/>
    </row>
    <row r="538" spans="1:11" ht="15.75">
      <c r="A538" s="12" t="s">
        <v>171</v>
      </c>
      <c r="B538" s="4" t="s">
        <v>8</v>
      </c>
      <c r="C538" s="1">
        <v>1</v>
      </c>
      <c r="D538" s="1">
        <v>30</v>
      </c>
      <c r="E538" s="1">
        <f t="shared" si="34"/>
        <v>30</v>
      </c>
      <c r="F538" s="1">
        <f>E538+E538*15/100</f>
        <v>34.5</v>
      </c>
      <c r="H538" s="22">
        <v>2</v>
      </c>
      <c r="I538" s="22">
        <f>C538*H538</f>
        <v>2</v>
      </c>
      <c r="J538" s="28">
        <f>0.3*I538</f>
        <v>0.6</v>
      </c>
      <c r="K538" s="26"/>
    </row>
    <row r="539" spans="1:11" ht="15.75">
      <c r="A539" s="12" t="s">
        <v>171</v>
      </c>
      <c r="B539" s="4" t="s">
        <v>17</v>
      </c>
      <c r="C539" s="1">
        <v>1</v>
      </c>
      <c r="D539" s="1">
        <v>40</v>
      </c>
      <c r="E539" s="1">
        <f aca="true" t="shared" si="44" ref="E539:E607">C539*D539</f>
        <v>40</v>
      </c>
      <c r="F539" s="1">
        <f>E539+E539*15/100</f>
        <v>46</v>
      </c>
      <c r="H539" s="22">
        <v>2</v>
      </c>
      <c r="I539" s="22">
        <f>C539*H539</f>
        <v>2</v>
      </c>
      <c r="J539" s="28">
        <f>0.3*I539</f>
        <v>0.6</v>
      </c>
      <c r="K539" s="26"/>
    </row>
    <row r="540" spans="1:11" ht="15.75">
      <c r="A540" s="12" t="s">
        <v>171</v>
      </c>
      <c r="B540" s="4" t="s">
        <v>12</v>
      </c>
      <c r="C540" s="1">
        <v>20</v>
      </c>
      <c r="D540" s="1">
        <v>1.4</v>
      </c>
      <c r="E540" s="1">
        <f t="shared" si="44"/>
        <v>28</v>
      </c>
      <c r="F540" s="1">
        <f>E540+E540*15/100</f>
        <v>32.2</v>
      </c>
      <c r="H540" s="22">
        <v>0.5</v>
      </c>
      <c r="I540" s="22">
        <f>C540*H540</f>
        <v>10</v>
      </c>
      <c r="J540" s="28">
        <f>0.3*I540</f>
        <v>3</v>
      </c>
      <c r="K540" s="26"/>
    </row>
    <row r="541" spans="1:14" ht="15.75">
      <c r="A541" s="12" t="s">
        <v>171</v>
      </c>
      <c r="B541" s="4" t="s">
        <v>25</v>
      </c>
      <c r="C541" s="1">
        <v>100</v>
      </c>
      <c r="D541" s="1">
        <v>0.8</v>
      </c>
      <c r="E541" s="1">
        <f t="shared" si="44"/>
        <v>80</v>
      </c>
      <c r="F541" s="1">
        <f>E541+E541*15/100</f>
        <v>92</v>
      </c>
      <c r="G541" s="15">
        <f>SUM(F538:F541)</f>
        <v>204.7</v>
      </c>
      <c r="H541" s="22">
        <v>0.5</v>
      </c>
      <c r="I541" s="22">
        <f>C541*H541</f>
        <v>50</v>
      </c>
      <c r="J541" s="28">
        <f>0.3*I541</f>
        <v>15</v>
      </c>
      <c r="K541" s="26">
        <f>SUM(J538:J541)</f>
        <v>19.2</v>
      </c>
      <c r="L541" s="25">
        <f>G541+K541</f>
        <v>223.89999999999998</v>
      </c>
      <c r="N541" s="36">
        <f>L541-M541</f>
        <v>223.89999999999998</v>
      </c>
    </row>
    <row r="542" spans="1:11" ht="15.75">
      <c r="A542" s="12"/>
      <c r="B542" s="4"/>
      <c r="E542" s="1">
        <f t="shared" si="44"/>
        <v>0</v>
      </c>
      <c r="J542" s="26"/>
      <c r="K542" s="26"/>
    </row>
    <row r="543" spans="1:14" ht="15.75">
      <c r="A543" s="12" t="s">
        <v>172</v>
      </c>
      <c r="B543" s="4" t="s">
        <v>30</v>
      </c>
      <c r="C543" s="1">
        <v>5</v>
      </c>
      <c r="D543" s="1">
        <v>10</v>
      </c>
      <c r="E543" s="1">
        <f t="shared" si="44"/>
        <v>50</v>
      </c>
      <c r="F543" s="1">
        <f>E543+E543*15/100</f>
        <v>57.5</v>
      </c>
      <c r="G543" s="15">
        <f>SUM(F543)</f>
        <v>57.5</v>
      </c>
      <c r="H543" s="22">
        <v>2</v>
      </c>
      <c r="I543" s="22">
        <f>C543*H543</f>
        <v>10</v>
      </c>
      <c r="J543" s="28">
        <f>0.3*I543</f>
        <v>3</v>
      </c>
      <c r="K543" s="26">
        <f>SUM(J543)</f>
        <v>3</v>
      </c>
      <c r="L543" s="25">
        <f>G543+K543</f>
        <v>60.5</v>
      </c>
      <c r="N543" s="36">
        <f>L543-M543</f>
        <v>60.5</v>
      </c>
    </row>
    <row r="544" spans="1:11" ht="15.75">
      <c r="A544" s="12"/>
      <c r="B544" s="4"/>
      <c r="E544" s="1">
        <f t="shared" si="44"/>
        <v>0</v>
      </c>
      <c r="J544" s="26"/>
      <c r="K544" s="26"/>
    </row>
    <row r="545" spans="1:14" ht="15.75">
      <c r="A545" s="12" t="s">
        <v>173</v>
      </c>
      <c r="B545" s="4" t="s">
        <v>9</v>
      </c>
      <c r="C545" s="1">
        <v>1</v>
      </c>
      <c r="D545" s="1">
        <v>50</v>
      </c>
      <c r="E545" s="1">
        <f t="shared" si="44"/>
        <v>50</v>
      </c>
      <c r="F545" s="1">
        <f>E545+E545*15/100</f>
        <v>57.5</v>
      </c>
      <c r="G545" s="15">
        <f>SUM(F545)</f>
        <v>57.5</v>
      </c>
      <c r="H545" s="22">
        <v>2</v>
      </c>
      <c r="I545" s="22">
        <f>C545*H545</f>
        <v>2</v>
      </c>
      <c r="J545" s="28">
        <f>0.3*I545</f>
        <v>0.6</v>
      </c>
      <c r="K545" s="26">
        <f>SUM(J545)</f>
        <v>0.6</v>
      </c>
      <c r="L545" s="25">
        <f>G545+K545</f>
        <v>58.1</v>
      </c>
      <c r="N545" s="36">
        <f>L545-M545</f>
        <v>58.1</v>
      </c>
    </row>
    <row r="546" spans="1:11" ht="15.75">
      <c r="A546" s="12"/>
      <c r="B546" s="4"/>
      <c r="E546" s="1">
        <f t="shared" si="44"/>
        <v>0</v>
      </c>
      <c r="J546" s="26"/>
      <c r="K546" s="26"/>
    </row>
    <row r="547" spans="1:11" ht="15.75">
      <c r="A547" s="12" t="s">
        <v>174</v>
      </c>
      <c r="B547" s="4" t="s">
        <v>33</v>
      </c>
      <c r="C547" s="1">
        <v>1</v>
      </c>
      <c r="D547" s="1">
        <v>250</v>
      </c>
      <c r="E547" s="1">
        <f t="shared" si="44"/>
        <v>250</v>
      </c>
      <c r="F547" s="1">
        <f aca="true" t="shared" si="45" ref="F547:F554">E547+E547*15/100</f>
        <v>287.5</v>
      </c>
      <c r="H547" s="22">
        <v>20</v>
      </c>
      <c r="I547" s="22">
        <f aca="true" t="shared" si="46" ref="I547:I554">C547*H547</f>
        <v>20</v>
      </c>
      <c r="J547" s="28">
        <f aca="true" t="shared" si="47" ref="J547:J554">0.3*I547</f>
        <v>6</v>
      </c>
      <c r="K547" s="26"/>
    </row>
    <row r="548" spans="1:11" ht="15.75">
      <c r="A548" s="12" t="s">
        <v>174</v>
      </c>
      <c r="B548" s="4" t="s">
        <v>9</v>
      </c>
      <c r="C548" s="1">
        <v>1</v>
      </c>
      <c r="D548" s="1">
        <v>50</v>
      </c>
      <c r="E548" s="1">
        <f t="shared" si="44"/>
        <v>50</v>
      </c>
      <c r="F548" s="1">
        <f t="shared" si="45"/>
        <v>57.5</v>
      </c>
      <c r="H548" s="22">
        <v>2</v>
      </c>
      <c r="I548" s="22">
        <f t="shared" si="46"/>
        <v>2</v>
      </c>
      <c r="J548" s="28">
        <f t="shared" si="47"/>
        <v>0.6</v>
      </c>
      <c r="K548" s="26"/>
    </row>
    <row r="549" spans="1:11" ht="15.75">
      <c r="A549" s="12" t="s">
        <v>174</v>
      </c>
      <c r="B549" s="4" t="s">
        <v>8</v>
      </c>
      <c r="C549" s="1">
        <v>2</v>
      </c>
      <c r="D549" s="1">
        <v>30</v>
      </c>
      <c r="E549" s="1">
        <f>C549*D549</f>
        <v>60</v>
      </c>
      <c r="F549" s="1">
        <f>E549+E549*15/100</f>
        <v>69</v>
      </c>
      <c r="H549" s="22">
        <v>2</v>
      </c>
      <c r="I549" s="22">
        <f t="shared" si="46"/>
        <v>4</v>
      </c>
      <c r="J549" s="28">
        <f t="shared" si="47"/>
        <v>1.2</v>
      </c>
      <c r="K549" s="26"/>
    </row>
    <row r="550" spans="1:11" ht="15.75">
      <c r="A550" s="12" t="s">
        <v>174</v>
      </c>
      <c r="B550" s="4" t="s">
        <v>622</v>
      </c>
      <c r="C550" s="1">
        <v>10</v>
      </c>
      <c r="D550" s="1">
        <v>6.5</v>
      </c>
      <c r="E550" s="1">
        <f>C550*D550</f>
        <v>65</v>
      </c>
      <c r="F550" s="1">
        <f>E550+E550*15/100</f>
        <v>74.75</v>
      </c>
      <c r="H550" s="22">
        <v>5</v>
      </c>
      <c r="I550" s="22">
        <f t="shared" si="46"/>
        <v>50</v>
      </c>
      <c r="J550" s="28">
        <f t="shared" si="47"/>
        <v>15</v>
      </c>
      <c r="K550" s="26"/>
    </row>
    <row r="551" spans="1:11" ht="15.75">
      <c r="A551" s="12" t="s">
        <v>174</v>
      </c>
      <c r="B551" s="4" t="s">
        <v>10</v>
      </c>
      <c r="C551" s="1">
        <v>3</v>
      </c>
      <c r="D551" s="1">
        <v>75</v>
      </c>
      <c r="E551" s="1">
        <f t="shared" si="44"/>
        <v>225</v>
      </c>
      <c r="F551" s="1">
        <f>E551+E551*15/100</f>
        <v>258.75</v>
      </c>
      <c r="H551" s="22">
        <v>2</v>
      </c>
      <c r="I551" s="22">
        <f t="shared" si="46"/>
        <v>6</v>
      </c>
      <c r="J551" s="28">
        <f t="shared" si="47"/>
        <v>1.7999999999999998</v>
      </c>
      <c r="K551" s="26"/>
    </row>
    <row r="552" spans="1:11" ht="15.75">
      <c r="A552" s="12" t="s">
        <v>174</v>
      </c>
      <c r="B552" s="4" t="s">
        <v>12</v>
      </c>
      <c r="C552" s="1">
        <v>50</v>
      </c>
      <c r="D552" s="1">
        <v>1.4</v>
      </c>
      <c r="E552" s="1">
        <f t="shared" si="44"/>
        <v>70</v>
      </c>
      <c r="F552" s="1">
        <f t="shared" si="45"/>
        <v>80.5</v>
      </c>
      <c r="H552" s="22">
        <v>0.5</v>
      </c>
      <c r="I552" s="22">
        <f t="shared" si="46"/>
        <v>25</v>
      </c>
      <c r="J552" s="28">
        <f t="shared" si="47"/>
        <v>7.5</v>
      </c>
      <c r="K552" s="26"/>
    </row>
    <row r="553" spans="1:11" ht="15.75">
      <c r="A553" s="12" t="s">
        <v>174</v>
      </c>
      <c r="B553" s="4" t="s">
        <v>17</v>
      </c>
      <c r="C553" s="1">
        <v>6</v>
      </c>
      <c r="D553" s="1">
        <v>40</v>
      </c>
      <c r="E553" s="1">
        <f t="shared" si="44"/>
        <v>240</v>
      </c>
      <c r="F553" s="1">
        <f t="shared" si="45"/>
        <v>276</v>
      </c>
      <c r="H553" s="22">
        <v>2</v>
      </c>
      <c r="I553" s="22">
        <f t="shared" si="46"/>
        <v>12</v>
      </c>
      <c r="J553" s="28">
        <f t="shared" si="47"/>
        <v>3.5999999999999996</v>
      </c>
      <c r="K553" s="26"/>
    </row>
    <row r="554" spans="1:14" ht="15.75">
      <c r="A554" s="12" t="s">
        <v>174</v>
      </c>
      <c r="B554" s="4" t="s">
        <v>19</v>
      </c>
      <c r="C554" s="1">
        <v>2</v>
      </c>
      <c r="D554" s="1">
        <v>30</v>
      </c>
      <c r="E554" s="1">
        <f t="shared" si="44"/>
        <v>60</v>
      </c>
      <c r="F554" s="1">
        <f t="shared" si="45"/>
        <v>69</v>
      </c>
      <c r="G554" s="15">
        <f>SUM(F547:F554)</f>
        <v>1173</v>
      </c>
      <c r="H554" s="22">
        <v>2</v>
      </c>
      <c r="I554" s="22">
        <f t="shared" si="46"/>
        <v>4</v>
      </c>
      <c r="J554" s="28">
        <f t="shared" si="47"/>
        <v>1.2</v>
      </c>
      <c r="K554" s="26">
        <f>SUM(J547:J554)</f>
        <v>36.900000000000006</v>
      </c>
      <c r="L554" s="25">
        <f>G554+G556+K554</f>
        <v>1468.6000000000001</v>
      </c>
      <c r="N554" s="36">
        <f>L554-M554</f>
        <v>1468.6000000000001</v>
      </c>
    </row>
    <row r="555" spans="1:11" ht="15.75">
      <c r="A555" s="12" t="s">
        <v>174</v>
      </c>
      <c r="B555" s="35" t="s">
        <v>626</v>
      </c>
      <c r="C555" s="34">
        <v>3</v>
      </c>
      <c r="D555" s="34">
        <v>57.9</v>
      </c>
      <c r="E555" s="31">
        <f t="shared" si="44"/>
        <v>173.7</v>
      </c>
      <c r="F555" s="31"/>
      <c r="G555" s="32"/>
      <c r="J555" s="26"/>
      <c r="K555" s="26"/>
    </row>
    <row r="556" spans="1:11" ht="15.75">
      <c r="A556" s="12" t="s">
        <v>174</v>
      </c>
      <c r="B556" s="35" t="s">
        <v>624</v>
      </c>
      <c r="C556" s="34">
        <v>50</v>
      </c>
      <c r="D556" s="34">
        <v>1.7</v>
      </c>
      <c r="E556" s="31">
        <f t="shared" si="44"/>
        <v>85</v>
      </c>
      <c r="F556" s="31"/>
      <c r="G556" s="32">
        <f>SUM(E555:E556)</f>
        <v>258.7</v>
      </c>
      <c r="J556" s="26"/>
      <c r="K556" s="26"/>
    </row>
    <row r="557" spans="1:11" ht="15.75">
      <c r="A557" s="12"/>
      <c r="B557" s="4"/>
      <c r="E557" s="1">
        <f t="shared" si="44"/>
        <v>0</v>
      </c>
      <c r="J557" s="26"/>
      <c r="K557" s="26"/>
    </row>
    <row r="558" spans="1:14" ht="15.75">
      <c r="A558" s="12" t="s">
        <v>175</v>
      </c>
      <c r="B558" s="4" t="s">
        <v>17</v>
      </c>
      <c r="C558" s="1">
        <v>1</v>
      </c>
      <c r="D558" s="1">
        <v>40</v>
      </c>
      <c r="E558" s="1">
        <f t="shared" si="44"/>
        <v>40</v>
      </c>
      <c r="F558" s="1">
        <f>E558+E558*15/100</f>
        <v>46</v>
      </c>
      <c r="G558" s="15">
        <f>SUM(F558)</f>
        <v>46</v>
      </c>
      <c r="H558" s="22">
        <v>2</v>
      </c>
      <c r="I558" s="22">
        <f>C558*H558</f>
        <v>2</v>
      </c>
      <c r="J558" s="28">
        <f>0.3*I558</f>
        <v>0.6</v>
      </c>
      <c r="K558" s="26">
        <f>SUM(J558)</f>
        <v>0.6</v>
      </c>
      <c r="L558" s="25">
        <f>G558+K558</f>
        <v>46.6</v>
      </c>
      <c r="N558" s="36">
        <f>L558-M558</f>
        <v>46.6</v>
      </c>
    </row>
    <row r="559" spans="1:11" ht="15.75">
      <c r="A559" s="12"/>
      <c r="B559" s="4"/>
      <c r="E559" s="1">
        <f t="shared" si="44"/>
        <v>0</v>
      </c>
      <c r="J559" s="26"/>
      <c r="K559" s="26"/>
    </row>
    <row r="560" spans="1:11" ht="15.75">
      <c r="A560" s="12" t="s">
        <v>176</v>
      </c>
      <c r="B560" s="4" t="s">
        <v>10</v>
      </c>
      <c r="C560" s="1">
        <v>1</v>
      </c>
      <c r="D560" s="1">
        <v>75</v>
      </c>
      <c r="E560" s="1">
        <f t="shared" si="44"/>
        <v>75</v>
      </c>
      <c r="F560" s="1">
        <f>E560+E560*15/100</f>
        <v>86.25</v>
      </c>
      <c r="H560" s="22">
        <v>2</v>
      </c>
      <c r="I560" s="22">
        <f>C560*H560</f>
        <v>2</v>
      </c>
      <c r="J560" s="28">
        <f>0.3*I560</f>
        <v>0.6</v>
      </c>
      <c r="K560" s="26"/>
    </row>
    <row r="561" spans="1:14" ht="15.75">
      <c r="A561" s="12" t="s">
        <v>176</v>
      </c>
      <c r="B561" s="4" t="s">
        <v>622</v>
      </c>
      <c r="C561" s="1">
        <v>30</v>
      </c>
      <c r="D561" s="1">
        <v>6.5</v>
      </c>
      <c r="E561" s="1">
        <f t="shared" si="44"/>
        <v>195</v>
      </c>
      <c r="F561" s="1">
        <f>E561+E561*15/100</f>
        <v>224.25</v>
      </c>
      <c r="G561" s="15">
        <f>SUM(F560:F561)</f>
        <v>310.5</v>
      </c>
      <c r="H561" s="22">
        <v>5</v>
      </c>
      <c r="I561" s="22">
        <f>C561*H561</f>
        <v>150</v>
      </c>
      <c r="J561" s="28">
        <f>0.3*I561</f>
        <v>45</v>
      </c>
      <c r="K561" s="26">
        <f>SUM(J560:J561)</f>
        <v>45.6</v>
      </c>
      <c r="L561" s="25">
        <f>G561+K561</f>
        <v>356.1</v>
      </c>
      <c r="N561" s="36">
        <f>L561-M561</f>
        <v>356.1</v>
      </c>
    </row>
    <row r="562" spans="1:11" ht="15.75">
      <c r="A562" s="12"/>
      <c r="B562" s="4"/>
      <c r="E562" s="1">
        <f t="shared" si="44"/>
        <v>0</v>
      </c>
      <c r="J562" s="26"/>
      <c r="K562" s="26"/>
    </row>
    <row r="563" spans="1:11" ht="15.75">
      <c r="A563" s="12" t="s">
        <v>177</v>
      </c>
      <c r="B563" s="4" t="s">
        <v>8</v>
      </c>
      <c r="C563" s="1">
        <v>2</v>
      </c>
      <c r="D563" s="1">
        <v>30</v>
      </c>
      <c r="E563" s="1">
        <f t="shared" si="44"/>
        <v>60</v>
      </c>
      <c r="F563" s="1">
        <f>E563+E563*15/100</f>
        <v>69</v>
      </c>
      <c r="H563" s="22">
        <v>2</v>
      </c>
      <c r="I563" s="22">
        <f>C563*H563</f>
        <v>4</v>
      </c>
      <c r="J563" s="28">
        <f>0.3*I563</f>
        <v>1.2</v>
      </c>
      <c r="K563" s="26"/>
    </row>
    <row r="564" spans="1:11" ht="15.75">
      <c r="A564" s="12" t="s">
        <v>177</v>
      </c>
      <c r="B564" s="4" t="s">
        <v>40</v>
      </c>
      <c r="C564" s="1">
        <v>2</v>
      </c>
      <c r="D564" s="1">
        <v>30</v>
      </c>
      <c r="E564" s="1">
        <f t="shared" si="44"/>
        <v>60</v>
      </c>
      <c r="F564" s="1">
        <f>E564+E564*15/100</f>
        <v>69</v>
      </c>
      <c r="H564" s="22">
        <v>2</v>
      </c>
      <c r="I564" s="22">
        <f>C564*H564</f>
        <v>4</v>
      </c>
      <c r="J564" s="28">
        <f>0.3*I564</f>
        <v>1.2</v>
      </c>
      <c r="K564" s="26"/>
    </row>
    <row r="565" spans="1:14" ht="15.75">
      <c r="A565" s="12" t="s">
        <v>177</v>
      </c>
      <c r="B565" s="4" t="s">
        <v>19</v>
      </c>
      <c r="C565" s="1">
        <v>1</v>
      </c>
      <c r="D565" s="1">
        <v>30</v>
      </c>
      <c r="E565" s="1">
        <f t="shared" si="44"/>
        <v>30</v>
      </c>
      <c r="F565" s="1">
        <f>E565+E565*15/100</f>
        <v>34.5</v>
      </c>
      <c r="G565" s="15">
        <f>SUM(F563:F565)</f>
        <v>172.5</v>
      </c>
      <c r="H565" s="22">
        <v>2</v>
      </c>
      <c r="I565" s="22">
        <f>C565*H565</f>
        <v>2</v>
      </c>
      <c r="J565" s="28">
        <f>0.3*I565</f>
        <v>0.6</v>
      </c>
      <c r="K565" s="26">
        <f>SUM(J563:J565)</f>
        <v>3</v>
      </c>
      <c r="L565" s="25">
        <f>G565+K565</f>
        <v>175.5</v>
      </c>
      <c r="N565" s="36">
        <f>L565-M565</f>
        <v>175.5</v>
      </c>
    </row>
    <row r="566" spans="1:11" ht="15.75">
      <c r="A566" s="12"/>
      <c r="B566" s="4"/>
      <c r="E566" s="1">
        <f t="shared" si="44"/>
        <v>0</v>
      </c>
      <c r="J566" s="26"/>
      <c r="K566" s="26"/>
    </row>
    <row r="567" spans="1:11" ht="15.75">
      <c r="A567" s="12" t="s">
        <v>178</v>
      </c>
      <c r="B567" s="4" t="s">
        <v>17</v>
      </c>
      <c r="C567" s="1">
        <v>1</v>
      </c>
      <c r="D567" s="1">
        <v>40</v>
      </c>
      <c r="E567" s="1">
        <f t="shared" si="44"/>
        <v>40</v>
      </c>
      <c r="F567" s="1">
        <f>E567+E567*15/100</f>
        <v>46</v>
      </c>
      <c r="H567" s="22">
        <v>2</v>
      </c>
      <c r="I567" s="22">
        <f>C567*H567</f>
        <v>2</v>
      </c>
      <c r="J567" s="28">
        <f>0.3*I567</f>
        <v>0.6</v>
      </c>
      <c r="K567" s="26"/>
    </row>
    <row r="568" spans="1:11" ht="15.75">
      <c r="A568" s="12" t="s">
        <v>178</v>
      </c>
      <c r="B568" s="4" t="s">
        <v>16</v>
      </c>
      <c r="C568" s="1">
        <v>10</v>
      </c>
      <c r="D568" s="1">
        <v>1.2</v>
      </c>
      <c r="E568" s="1">
        <f t="shared" si="44"/>
        <v>12</v>
      </c>
      <c r="F568" s="1">
        <f>E568+E568*15/100</f>
        <v>13.8</v>
      </c>
      <c r="H568" s="22">
        <v>1</v>
      </c>
      <c r="I568" s="22">
        <f>C568*H568</f>
        <v>10</v>
      </c>
      <c r="J568" s="28">
        <f>0.3*I568</f>
        <v>3</v>
      </c>
      <c r="K568" s="26"/>
    </row>
    <row r="569" spans="1:14" ht="15.75">
      <c r="A569" s="12" t="s">
        <v>178</v>
      </c>
      <c r="B569" s="4" t="s">
        <v>8</v>
      </c>
      <c r="C569" s="1">
        <v>1</v>
      </c>
      <c r="D569" s="1">
        <v>30</v>
      </c>
      <c r="E569" s="1">
        <f t="shared" si="44"/>
        <v>30</v>
      </c>
      <c r="F569" s="1">
        <f>E569+E569*15/100</f>
        <v>34.5</v>
      </c>
      <c r="G569" s="15">
        <f>SUM(F567:F569)</f>
        <v>94.3</v>
      </c>
      <c r="H569" s="22">
        <v>2</v>
      </c>
      <c r="I569" s="22">
        <f>C569*H569</f>
        <v>2</v>
      </c>
      <c r="J569" s="28">
        <f>0.3*I569</f>
        <v>0.6</v>
      </c>
      <c r="K569" s="26">
        <f>SUM(J567:J569)</f>
        <v>4.2</v>
      </c>
      <c r="L569" s="25">
        <f>G569+K569</f>
        <v>98.5</v>
      </c>
      <c r="N569" s="36">
        <f>L569-M569</f>
        <v>98.5</v>
      </c>
    </row>
    <row r="570" spans="1:11" ht="15.75">
      <c r="A570" s="12"/>
      <c r="B570" s="4"/>
      <c r="E570" s="1">
        <f t="shared" si="44"/>
        <v>0</v>
      </c>
      <c r="J570" s="26"/>
      <c r="K570" s="26"/>
    </row>
    <row r="571" spans="1:11" ht="15.75">
      <c r="A571" s="12" t="s">
        <v>179</v>
      </c>
      <c r="B571" s="4" t="s">
        <v>8</v>
      </c>
      <c r="C571" s="1">
        <v>1</v>
      </c>
      <c r="D571" s="1">
        <v>30</v>
      </c>
      <c r="E571" s="1">
        <f t="shared" si="44"/>
        <v>30</v>
      </c>
      <c r="F571" s="1">
        <f>E571+E571*15/100</f>
        <v>34.5</v>
      </c>
      <c r="H571" s="22">
        <v>2</v>
      </c>
      <c r="I571" s="22">
        <f>C571*H571</f>
        <v>2</v>
      </c>
      <c r="J571" s="28">
        <f>0.3*I571</f>
        <v>0.6</v>
      </c>
      <c r="K571" s="26"/>
    </row>
    <row r="572" spans="1:11" ht="15.75">
      <c r="A572" s="12" t="s">
        <v>179</v>
      </c>
      <c r="B572" s="4" t="s">
        <v>622</v>
      </c>
      <c r="C572" s="1">
        <v>10</v>
      </c>
      <c r="D572" s="1">
        <v>6.5</v>
      </c>
      <c r="E572" s="1">
        <f t="shared" si="44"/>
        <v>65</v>
      </c>
      <c r="F572" s="1">
        <f>E572+E572*15/100</f>
        <v>74.75</v>
      </c>
      <c r="H572" s="22">
        <v>5</v>
      </c>
      <c r="I572" s="22">
        <f>C572*H572</f>
        <v>50</v>
      </c>
      <c r="J572" s="28">
        <f>0.3*I572</f>
        <v>15</v>
      </c>
      <c r="K572" s="26"/>
    </row>
    <row r="573" spans="1:14" ht="15.75">
      <c r="A573" s="12" t="s">
        <v>179</v>
      </c>
      <c r="B573" s="4" t="s">
        <v>17</v>
      </c>
      <c r="C573" s="1">
        <v>2</v>
      </c>
      <c r="D573" s="1">
        <v>40</v>
      </c>
      <c r="E573" s="1">
        <f t="shared" si="44"/>
        <v>80</v>
      </c>
      <c r="F573" s="1">
        <f>E573+E573*15/100</f>
        <v>92</v>
      </c>
      <c r="G573" s="15">
        <f>SUM(F571:F573)</f>
        <v>201.25</v>
      </c>
      <c r="H573" s="22">
        <v>2</v>
      </c>
      <c r="I573" s="22">
        <f>C573*H573</f>
        <v>4</v>
      </c>
      <c r="J573" s="28">
        <f>0.3*I573</f>
        <v>1.2</v>
      </c>
      <c r="K573" s="26">
        <f>SUM(J571:J573)</f>
        <v>16.8</v>
      </c>
      <c r="L573" s="25">
        <f>G573+K573</f>
        <v>218.05</v>
      </c>
      <c r="N573" s="36">
        <f>L573-M573</f>
        <v>218.05</v>
      </c>
    </row>
    <row r="574" spans="1:11" ht="15.75">
      <c r="A574" s="12"/>
      <c r="B574" s="4"/>
      <c r="E574" s="1">
        <f t="shared" si="44"/>
        <v>0</v>
      </c>
      <c r="J574" s="26"/>
      <c r="K574" s="26"/>
    </row>
    <row r="575" spans="1:11" ht="15.75">
      <c r="A575" s="12" t="s">
        <v>180</v>
      </c>
      <c r="B575" s="4" t="s">
        <v>17</v>
      </c>
      <c r="C575" s="1">
        <v>1</v>
      </c>
      <c r="D575" s="1">
        <v>40</v>
      </c>
      <c r="E575" s="1">
        <f t="shared" si="44"/>
        <v>40</v>
      </c>
      <c r="F575" s="1">
        <f>E575+E575*15/100</f>
        <v>46</v>
      </c>
      <c r="H575" s="22">
        <v>2</v>
      </c>
      <c r="I575" s="22">
        <f>C575*H575</f>
        <v>2</v>
      </c>
      <c r="J575" s="28">
        <f>0.3*I575</f>
        <v>0.6</v>
      </c>
      <c r="K575" s="26"/>
    </row>
    <row r="576" spans="1:11" ht="15.75">
      <c r="A576" s="12" t="s">
        <v>180</v>
      </c>
      <c r="B576" s="4" t="s">
        <v>19</v>
      </c>
      <c r="C576" s="1">
        <v>1</v>
      </c>
      <c r="D576" s="1">
        <v>30</v>
      </c>
      <c r="E576" s="1">
        <f t="shared" si="44"/>
        <v>30</v>
      </c>
      <c r="F576" s="1">
        <f>E576+E576*15/100</f>
        <v>34.5</v>
      </c>
      <c r="H576" s="22">
        <v>2</v>
      </c>
      <c r="I576" s="22">
        <f>C576*H576</f>
        <v>2</v>
      </c>
      <c r="J576" s="28">
        <f>0.3*I576</f>
        <v>0.6</v>
      </c>
      <c r="K576" s="26"/>
    </row>
    <row r="577" spans="1:14" ht="15.75">
      <c r="A577" s="12" t="s">
        <v>180</v>
      </c>
      <c r="B577" s="4" t="s">
        <v>10</v>
      </c>
      <c r="C577" s="1">
        <v>1</v>
      </c>
      <c r="D577" s="1">
        <v>75</v>
      </c>
      <c r="E577" s="1">
        <f t="shared" si="44"/>
        <v>75</v>
      </c>
      <c r="F577" s="1">
        <f>E577+E577*15/100</f>
        <v>86.25</v>
      </c>
      <c r="G577" s="15">
        <f>SUM(F575:F577)</f>
        <v>166.75</v>
      </c>
      <c r="H577" s="22">
        <v>2</v>
      </c>
      <c r="I577" s="22">
        <f>C577*H577</f>
        <v>2</v>
      </c>
      <c r="J577" s="28">
        <f>0.3*I577</f>
        <v>0.6</v>
      </c>
      <c r="K577" s="26">
        <f>SUM(J575:J577)</f>
        <v>1.7999999999999998</v>
      </c>
      <c r="L577" s="25">
        <f>G577+K577</f>
        <v>168.55</v>
      </c>
      <c r="N577" s="36">
        <f>L577-M577</f>
        <v>168.55</v>
      </c>
    </row>
    <row r="578" spans="1:11" ht="15.75">
      <c r="A578" s="12"/>
      <c r="B578" s="4"/>
      <c r="E578" s="1">
        <f t="shared" si="44"/>
        <v>0</v>
      </c>
      <c r="J578" s="26"/>
      <c r="K578" s="26"/>
    </row>
    <row r="579" spans="1:14" ht="15.75">
      <c r="A579" s="12" t="s">
        <v>181</v>
      </c>
      <c r="B579" s="4" t="s">
        <v>40</v>
      </c>
      <c r="C579" s="1">
        <v>1</v>
      </c>
      <c r="D579" s="1">
        <v>30</v>
      </c>
      <c r="E579" s="1">
        <f t="shared" si="44"/>
        <v>30</v>
      </c>
      <c r="F579" s="1">
        <f>E579+E579*15/100</f>
        <v>34.5</v>
      </c>
      <c r="G579" s="15">
        <f>SUM(F579)</f>
        <v>34.5</v>
      </c>
      <c r="H579" s="22">
        <v>2</v>
      </c>
      <c r="I579" s="22">
        <f>C579*H579</f>
        <v>2</v>
      </c>
      <c r="J579" s="28">
        <f>0.3*I579</f>
        <v>0.6</v>
      </c>
      <c r="K579" s="26">
        <f>SUM(J579)</f>
        <v>0.6</v>
      </c>
      <c r="L579" s="25">
        <f>G579+K579</f>
        <v>35.1</v>
      </c>
      <c r="N579" s="36">
        <f>L579-M579</f>
        <v>35.1</v>
      </c>
    </row>
    <row r="580" spans="1:11" ht="15.75">
      <c r="A580" s="12"/>
      <c r="B580" s="4"/>
      <c r="E580" s="1">
        <f t="shared" si="44"/>
        <v>0</v>
      </c>
      <c r="J580" s="26"/>
      <c r="K580" s="26"/>
    </row>
    <row r="581" spans="1:11" ht="15.75">
      <c r="A581" s="12" t="s">
        <v>182</v>
      </c>
      <c r="B581" s="4" t="s">
        <v>40</v>
      </c>
      <c r="C581" s="1">
        <v>1</v>
      </c>
      <c r="D581" s="1">
        <v>30</v>
      </c>
      <c r="E581" s="1">
        <f t="shared" si="44"/>
        <v>30</v>
      </c>
      <c r="F581" s="1">
        <f>E581+E581*15/100</f>
        <v>34.5</v>
      </c>
      <c r="H581" s="22">
        <v>2</v>
      </c>
      <c r="I581" s="22">
        <f>C581*H581</f>
        <v>2</v>
      </c>
      <c r="J581" s="28">
        <f>0.3*I581</f>
        <v>0.6</v>
      </c>
      <c r="K581" s="26"/>
    </row>
    <row r="582" spans="1:11" ht="15.75">
      <c r="A582" s="12" t="s">
        <v>182</v>
      </c>
      <c r="B582" s="4" t="s">
        <v>19</v>
      </c>
      <c r="C582" s="1">
        <v>1</v>
      </c>
      <c r="D582" s="1">
        <v>30</v>
      </c>
      <c r="E582" s="1">
        <f t="shared" si="44"/>
        <v>30</v>
      </c>
      <c r="F582" s="1">
        <f>E582+E582*15/100</f>
        <v>34.5</v>
      </c>
      <c r="H582" s="22">
        <v>2</v>
      </c>
      <c r="I582" s="22">
        <f>C582*H582</f>
        <v>2</v>
      </c>
      <c r="J582" s="28">
        <f>0.3*I582</f>
        <v>0.6</v>
      </c>
      <c r="K582" s="26"/>
    </row>
    <row r="583" spans="1:11" ht="15.75">
      <c r="A583" s="12" t="s">
        <v>182</v>
      </c>
      <c r="B583" s="4" t="s">
        <v>21</v>
      </c>
      <c r="C583" s="1">
        <v>10</v>
      </c>
      <c r="D583" s="1">
        <v>5.5</v>
      </c>
      <c r="E583" s="1">
        <f t="shared" si="44"/>
        <v>55</v>
      </c>
      <c r="F583" s="1">
        <f>E583+E583*15/100</f>
        <v>63.25</v>
      </c>
      <c r="H583" s="22">
        <v>1</v>
      </c>
      <c r="I583" s="22">
        <f>C583*H583</f>
        <v>10</v>
      </c>
      <c r="J583" s="28">
        <f>0.3*I583</f>
        <v>3</v>
      </c>
      <c r="K583" s="26"/>
    </row>
    <row r="584" spans="1:11" ht="15.75">
      <c r="A584" s="12" t="s">
        <v>182</v>
      </c>
      <c r="B584" s="4" t="s">
        <v>9</v>
      </c>
      <c r="C584" s="1">
        <v>2</v>
      </c>
      <c r="D584" s="1">
        <v>50</v>
      </c>
      <c r="E584" s="1">
        <f t="shared" si="44"/>
        <v>100</v>
      </c>
      <c r="F584" s="1">
        <f>E584+E584*15/100</f>
        <v>115</v>
      </c>
      <c r="H584" s="22">
        <v>2</v>
      </c>
      <c r="I584" s="22">
        <f>C584*H584</f>
        <v>4</v>
      </c>
      <c r="J584" s="28">
        <f>0.3*I584</f>
        <v>1.2</v>
      </c>
      <c r="K584" s="26"/>
    </row>
    <row r="585" spans="1:14" ht="15.75">
      <c r="A585" s="12" t="s">
        <v>182</v>
      </c>
      <c r="B585" s="4" t="s">
        <v>12</v>
      </c>
      <c r="C585" s="1">
        <v>50</v>
      </c>
      <c r="D585" s="1">
        <v>1.4</v>
      </c>
      <c r="E585" s="1">
        <f t="shared" si="44"/>
        <v>70</v>
      </c>
      <c r="F585" s="1">
        <f>E585+E585*15/100</f>
        <v>80.5</v>
      </c>
      <c r="G585" s="15">
        <f>SUM(F581:F585)</f>
        <v>327.75</v>
      </c>
      <c r="H585" s="22">
        <v>0.5</v>
      </c>
      <c r="I585" s="22">
        <f>C585*H585</f>
        <v>25</v>
      </c>
      <c r="J585" s="28">
        <f>0.3*I585</f>
        <v>7.5</v>
      </c>
      <c r="K585" s="26">
        <f>SUM(J581:J585)</f>
        <v>12.9</v>
      </c>
      <c r="L585" s="25">
        <f>G585+K585</f>
        <v>340.65</v>
      </c>
      <c r="N585" s="36">
        <f>L585-M585</f>
        <v>340.65</v>
      </c>
    </row>
    <row r="586" spans="1:11" ht="15.75">
      <c r="A586" s="12"/>
      <c r="B586" s="4"/>
      <c r="E586" s="1">
        <f t="shared" si="44"/>
        <v>0</v>
      </c>
      <c r="J586" s="26"/>
      <c r="K586" s="26"/>
    </row>
    <row r="587" spans="1:11" ht="15.75">
      <c r="A587" s="12" t="s">
        <v>183</v>
      </c>
      <c r="B587" s="4" t="s">
        <v>8</v>
      </c>
      <c r="C587" s="1">
        <v>1</v>
      </c>
      <c r="D587" s="1">
        <v>30</v>
      </c>
      <c r="E587" s="1">
        <f t="shared" si="44"/>
        <v>30</v>
      </c>
      <c r="F587" s="1">
        <f>E587+E587*15/100</f>
        <v>34.5</v>
      </c>
      <c r="H587" s="22">
        <v>2</v>
      </c>
      <c r="I587" s="22">
        <f>C587*H587</f>
        <v>2</v>
      </c>
      <c r="J587" s="28">
        <f>0.3*I587</f>
        <v>0.6</v>
      </c>
      <c r="K587" s="26"/>
    </row>
    <row r="588" spans="1:14" ht="15.75">
      <c r="A588" s="12" t="s">
        <v>183</v>
      </c>
      <c r="B588" s="4" t="s">
        <v>17</v>
      </c>
      <c r="C588" s="1">
        <v>1</v>
      </c>
      <c r="D588" s="1">
        <v>40</v>
      </c>
      <c r="E588" s="1">
        <f t="shared" si="44"/>
        <v>40</v>
      </c>
      <c r="F588" s="1">
        <f>E588+E588*15/100</f>
        <v>46</v>
      </c>
      <c r="G588" s="15">
        <f>SUM(F587:F588)</f>
        <v>80.5</v>
      </c>
      <c r="H588" s="22">
        <v>2</v>
      </c>
      <c r="I588" s="22">
        <f>C588*H588</f>
        <v>2</v>
      </c>
      <c r="J588" s="28">
        <f>0.3*I588</f>
        <v>0.6</v>
      </c>
      <c r="K588" s="26">
        <f>SUM(J587:J588)</f>
        <v>1.2</v>
      </c>
      <c r="L588" s="25">
        <f>G588+K588</f>
        <v>81.7</v>
      </c>
      <c r="N588" s="36">
        <f>L588-M588</f>
        <v>81.7</v>
      </c>
    </row>
    <row r="589" spans="1:11" ht="15.75">
      <c r="A589" s="12"/>
      <c r="B589" s="4"/>
      <c r="E589" s="1">
        <f t="shared" si="44"/>
        <v>0</v>
      </c>
      <c r="J589" s="26"/>
      <c r="K589" s="26"/>
    </row>
    <row r="590" spans="1:11" ht="15.75">
      <c r="A590" s="12" t="s">
        <v>184</v>
      </c>
      <c r="B590" s="4" t="s">
        <v>8</v>
      </c>
      <c r="C590" s="1">
        <v>1</v>
      </c>
      <c r="D590" s="1">
        <v>30</v>
      </c>
      <c r="E590" s="1">
        <f t="shared" si="44"/>
        <v>30</v>
      </c>
      <c r="F590" s="1">
        <f>E590+E590*15/100</f>
        <v>34.5</v>
      </c>
      <c r="H590" s="22">
        <v>2</v>
      </c>
      <c r="I590" s="22">
        <f>C590*H590</f>
        <v>2</v>
      </c>
      <c r="J590" s="28">
        <f>0.3*I590</f>
        <v>0.6</v>
      </c>
      <c r="K590" s="26"/>
    </row>
    <row r="591" spans="1:14" ht="15.75">
      <c r="A591" s="12" t="s">
        <v>184</v>
      </c>
      <c r="B591" s="4" t="s">
        <v>17</v>
      </c>
      <c r="C591" s="1">
        <v>3</v>
      </c>
      <c r="D591" s="1">
        <v>40</v>
      </c>
      <c r="E591" s="1">
        <f t="shared" si="44"/>
        <v>120</v>
      </c>
      <c r="F591" s="1">
        <f>E591+E591*15/100</f>
        <v>138</v>
      </c>
      <c r="G591" s="15">
        <f>SUM(F590:F591)</f>
        <v>172.5</v>
      </c>
      <c r="H591" s="22">
        <v>2</v>
      </c>
      <c r="I591" s="22">
        <f>C591*H591</f>
        <v>6</v>
      </c>
      <c r="J591" s="28">
        <f>0.3*I591</f>
        <v>1.7999999999999998</v>
      </c>
      <c r="K591" s="26">
        <f>SUM(J590:J591)</f>
        <v>2.4</v>
      </c>
      <c r="L591" s="25">
        <f>G591+K591</f>
        <v>174.9</v>
      </c>
      <c r="N591" s="36">
        <f>L591-M591</f>
        <v>174.9</v>
      </c>
    </row>
    <row r="592" spans="1:11" ht="15.75">
      <c r="A592" s="12"/>
      <c r="B592" s="4"/>
      <c r="E592" s="1">
        <f t="shared" si="44"/>
        <v>0</v>
      </c>
      <c r="J592" s="26"/>
      <c r="K592" s="26"/>
    </row>
    <row r="593" spans="1:11" ht="15.75">
      <c r="A593" s="12" t="s">
        <v>185</v>
      </c>
      <c r="B593" s="4" t="s">
        <v>9</v>
      </c>
      <c r="C593" s="1">
        <v>1</v>
      </c>
      <c r="D593" s="1">
        <v>50</v>
      </c>
      <c r="E593" s="1">
        <f t="shared" si="44"/>
        <v>50</v>
      </c>
      <c r="F593" s="1">
        <f>E593+E593*15/100</f>
        <v>57.5</v>
      </c>
      <c r="H593" s="22">
        <v>2</v>
      </c>
      <c r="I593" s="22">
        <f>C593*H593</f>
        <v>2</v>
      </c>
      <c r="J593" s="28">
        <f>0.3*I593</f>
        <v>0.6</v>
      </c>
      <c r="K593" s="26"/>
    </row>
    <row r="594" spans="1:14" ht="15.75">
      <c r="A594" s="12" t="s">
        <v>185</v>
      </c>
      <c r="B594" s="4" t="s">
        <v>10</v>
      </c>
      <c r="C594" s="1">
        <v>1</v>
      </c>
      <c r="D594" s="1">
        <v>75</v>
      </c>
      <c r="E594" s="1">
        <f t="shared" si="44"/>
        <v>75</v>
      </c>
      <c r="F594" s="1">
        <f>E594+E594*15/100</f>
        <v>86.25</v>
      </c>
      <c r="G594" s="15">
        <f>SUM(F593:F594)</f>
        <v>143.75</v>
      </c>
      <c r="H594" s="22">
        <v>2</v>
      </c>
      <c r="I594" s="22">
        <f>C594*H594</f>
        <v>2</v>
      </c>
      <c r="J594" s="28">
        <f>0.3*I594</f>
        <v>0.6</v>
      </c>
      <c r="K594" s="26">
        <f>SUM(J593:J594)</f>
        <v>1.2</v>
      </c>
      <c r="L594" s="25">
        <f>G594+K594</f>
        <v>144.95</v>
      </c>
      <c r="N594" s="36">
        <f>L594-M594</f>
        <v>144.95</v>
      </c>
    </row>
    <row r="595" spans="1:11" ht="15.75">
      <c r="A595" s="12"/>
      <c r="B595" s="4"/>
      <c r="E595" s="1">
        <f t="shared" si="44"/>
        <v>0</v>
      </c>
      <c r="J595" s="26"/>
      <c r="K595" s="26"/>
    </row>
    <row r="596" spans="1:11" ht="15.75">
      <c r="A596" s="12" t="s">
        <v>186</v>
      </c>
      <c r="B596" s="4" t="s">
        <v>17</v>
      </c>
      <c r="C596" s="1">
        <v>1</v>
      </c>
      <c r="D596" s="1">
        <v>40</v>
      </c>
      <c r="E596" s="1">
        <f t="shared" si="44"/>
        <v>40</v>
      </c>
      <c r="F596" s="1">
        <f>E596+E596*15/100</f>
        <v>46</v>
      </c>
      <c r="H596" s="22">
        <v>2</v>
      </c>
      <c r="I596" s="22">
        <f>C596*H596</f>
        <v>2</v>
      </c>
      <c r="J596" s="28">
        <f>0.3*I596</f>
        <v>0.6</v>
      </c>
      <c r="K596" s="26"/>
    </row>
    <row r="597" spans="1:14" ht="15.75">
      <c r="A597" s="12" t="s">
        <v>186</v>
      </c>
      <c r="B597" s="4" t="s">
        <v>12</v>
      </c>
      <c r="C597" s="1">
        <v>30</v>
      </c>
      <c r="D597" s="1">
        <v>1.4</v>
      </c>
      <c r="E597" s="1">
        <f t="shared" si="44"/>
        <v>42</v>
      </c>
      <c r="F597" s="1">
        <f>E597+E597*15/100</f>
        <v>48.3</v>
      </c>
      <c r="G597" s="15">
        <f>SUM(F596:F597)</f>
        <v>94.3</v>
      </c>
      <c r="H597" s="22">
        <v>0.5</v>
      </c>
      <c r="I597" s="22">
        <f>C597*H597</f>
        <v>15</v>
      </c>
      <c r="J597" s="28">
        <f>0.3*I597</f>
        <v>4.5</v>
      </c>
      <c r="K597" s="26">
        <f>SUM(J596:J597)</f>
        <v>5.1</v>
      </c>
      <c r="L597" s="25">
        <f>G597+K597</f>
        <v>99.39999999999999</v>
      </c>
      <c r="N597" s="36">
        <f>L597-M597</f>
        <v>99.39999999999999</v>
      </c>
    </row>
    <row r="598" spans="1:11" ht="15.75">
      <c r="A598" s="12"/>
      <c r="B598" s="4"/>
      <c r="E598" s="1">
        <f t="shared" si="44"/>
        <v>0</v>
      </c>
      <c r="J598" s="26"/>
      <c r="K598" s="26"/>
    </row>
    <row r="599" spans="1:11" ht="15.75">
      <c r="A599" s="12" t="s">
        <v>187</v>
      </c>
      <c r="B599" s="4" t="s">
        <v>21</v>
      </c>
      <c r="C599" s="1">
        <v>20</v>
      </c>
      <c r="D599" s="1">
        <v>5.5</v>
      </c>
      <c r="E599" s="1">
        <f t="shared" si="44"/>
        <v>110</v>
      </c>
      <c r="F599" s="1">
        <f>E599+E599*15/100</f>
        <v>126.5</v>
      </c>
      <c r="H599" s="22">
        <v>1</v>
      </c>
      <c r="I599" s="22">
        <f>C599*H599</f>
        <v>20</v>
      </c>
      <c r="J599" s="28">
        <f>0.3*I599</f>
        <v>6</v>
      </c>
      <c r="K599" s="26"/>
    </row>
    <row r="600" spans="1:11" ht="15.75">
      <c r="A600" s="12" t="s">
        <v>187</v>
      </c>
      <c r="B600" s="4" t="s">
        <v>622</v>
      </c>
      <c r="C600" s="1">
        <v>10</v>
      </c>
      <c r="D600" s="1">
        <v>6.5</v>
      </c>
      <c r="E600" s="1">
        <f t="shared" si="44"/>
        <v>65</v>
      </c>
      <c r="F600" s="1">
        <f>E600+E600*15/100</f>
        <v>74.75</v>
      </c>
      <c r="H600" s="22">
        <v>5</v>
      </c>
      <c r="I600" s="22">
        <f>C600*H600</f>
        <v>50</v>
      </c>
      <c r="J600" s="28">
        <f>0.3*I600</f>
        <v>15</v>
      </c>
      <c r="K600" s="26"/>
    </row>
    <row r="601" spans="1:14" ht="15.75">
      <c r="A601" s="12" t="s">
        <v>187</v>
      </c>
      <c r="B601" s="4" t="s">
        <v>16</v>
      </c>
      <c r="C601" s="1">
        <v>30</v>
      </c>
      <c r="D601" s="1">
        <v>1.2</v>
      </c>
      <c r="E601" s="1">
        <f t="shared" si="44"/>
        <v>36</v>
      </c>
      <c r="F601" s="1">
        <f>E601+E601*15/100</f>
        <v>41.4</v>
      </c>
      <c r="G601" s="15">
        <f>SUM(F599:F601)</f>
        <v>242.65</v>
      </c>
      <c r="H601" s="22">
        <v>1</v>
      </c>
      <c r="I601" s="22">
        <f>C601*H601</f>
        <v>30</v>
      </c>
      <c r="J601" s="28">
        <f>0.3*I601</f>
        <v>9</v>
      </c>
      <c r="K601" s="26">
        <f>SUM(J599:J601)</f>
        <v>30</v>
      </c>
      <c r="L601" s="25">
        <f>G601+K601</f>
        <v>272.65</v>
      </c>
      <c r="N601" s="36">
        <f>L601-M601</f>
        <v>272.65</v>
      </c>
    </row>
    <row r="602" spans="1:11" ht="15.75">
      <c r="A602" s="12"/>
      <c r="B602" s="4"/>
      <c r="E602" s="1">
        <f t="shared" si="44"/>
        <v>0</v>
      </c>
      <c r="J602" s="26"/>
      <c r="K602" s="26"/>
    </row>
    <row r="603" spans="1:14" ht="15.75">
      <c r="A603" s="12" t="s">
        <v>188</v>
      </c>
      <c r="B603" s="4" t="s">
        <v>33</v>
      </c>
      <c r="C603" s="1">
        <v>1</v>
      </c>
      <c r="D603" s="1">
        <v>250</v>
      </c>
      <c r="E603" s="1">
        <f t="shared" si="44"/>
        <v>250</v>
      </c>
      <c r="F603" s="1">
        <f>E603+E603*15/100</f>
        <v>287.5</v>
      </c>
      <c r="G603" s="15">
        <f>SUM(F603)</f>
        <v>287.5</v>
      </c>
      <c r="H603" s="22">
        <v>20</v>
      </c>
      <c r="I603" s="22">
        <f>C603*H603</f>
        <v>20</v>
      </c>
      <c r="J603" s="28">
        <f>0.3*I603</f>
        <v>6</v>
      </c>
      <c r="K603" s="26">
        <f>SUM(J603)</f>
        <v>6</v>
      </c>
      <c r="L603" s="25">
        <f>G603+K603</f>
        <v>293.5</v>
      </c>
      <c r="N603" s="36">
        <f>L603-M603</f>
        <v>293.5</v>
      </c>
    </row>
    <row r="604" spans="1:11" ht="15.75">
      <c r="A604" s="12"/>
      <c r="B604" s="4"/>
      <c r="E604" s="1">
        <f t="shared" si="44"/>
        <v>0</v>
      </c>
      <c r="J604" s="26"/>
      <c r="K604" s="26"/>
    </row>
    <row r="605" spans="1:11" ht="15.75">
      <c r="A605" s="12" t="s">
        <v>189</v>
      </c>
      <c r="B605" s="4" t="s">
        <v>8</v>
      </c>
      <c r="C605" s="1">
        <v>1</v>
      </c>
      <c r="D605" s="1">
        <v>30</v>
      </c>
      <c r="E605" s="1">
        <f t="shared" si="44"/>
        <v>30</v>
      </c>
      <c r="F605" s="1">
        <f>E605+E605*15/100</f>
        <v>34.5</v>
      </c>
      <c r="H605" s="22">
        <v>2</v>
      </c>
      <c r="I605" s="22">
        <f>C605*H605</f>
        <v>2</v>
      </c>
      <c r="J605" s="28">
        <f>0.3*I605</f>
        <v>0.6</v>
      </c>
      <c r="K605" s="26"/>
    </row>
    <row r="606" spans="1:11" ht="15.75">
      <c r="A606" s="12" t="s">
        <v>189</v>
      </c>
      <c r="B606" s="4" t="s">
        <v>40</v>
      </c>
      <c r="C606" s="1">
        <v>1</v>
      </c>
      <c r="D606" s="1">
        <v>30</v>
      </c>
      <c r="E606" s="1">
        <f t="shared" si="44"/>
        <v>30</v>
      </c>
      <c r="F606" s="1">
        <f>E606+E606*15/100</f>
        <v>34.5</v>
      </c>
      <c r="H606" s="22">
        <v>2</v>
      </c>
      <c r="I606" s="22">
        <f>C606*H606</f>
        <v>2</v>
      </c>
      <c r="J606" s="28">
        <f>0.3*I606</f>
        <v>0.6</v>
      </c>
      <c r="K606" s="26"/>
    </row>
    <row r="607" spans="1:11" ht="15.75">
      <c r="A607" s="12" t="s">
        <v>189</v>
      </c>
      <c r="B607" s="4" t="s">
        <v>17</v>
      </c>
      <c r="C607" s="1">
        <v>1</v>
      </c>
      <c r="D607" s="1">
        <v>40</v>
      </c>
      <c r="E607" s="1">
        <f t="shared" si="44"/>
        <v>40</v>
      </c>
      <c r="F607" s="1">
        <f>E607+E607*15/100</f>
        <v>46</v>
      </c>
      <c r="H607" s="22">
        <v>2</v>
      </c>
      <c r="I607" s="22">
        <f>C607*H607</f>
        <v>2</v>
      </c>
      <c r="J607" s="28">
        <f>0.3*I607</f>
        <v>0.6</v>
      </c>
      <c r="K607" s="26"/>
    </row>
    <row r="608" spans="1:14" ht="15.75">
      <c r="A608" s="12" t="s">
        <v>189</v>
      </c>
      <c r="B608" s="4" t="s">
        <v>9</v>
      </c>
      <c r="C608" s="1">
        <v>1</v>
      </c>
      <c r="D608" s="1">
        <v>50</v>
      </c>
      <c r="E608" s="1">
        <f aca="true" t="shared" si="48" ref="E608:E673">C608*D608</f>
        <v>50</v>
      </c>
      <c r="F608" s="1">
        <f>E608+E608*15/100</f>
        <v>57.5</v>
      </c>
      <c r="G608" s="15">
        <f>SUM(F605:F608)</f>
        <v>172.5</v>
      </c>
      <c r="H608" s="22">
        <v>2</v>
      </c>
      <c r="I608" s="22">
        <f>C608*H608</f>
        <v>2</v>
      </c>
      <c r="J608" s="28">
        <f>0.3*I608</f>
        <v>0.6</v>
      </c>
      <c r="K608" s="26">
        <f>SUM(J605:J608)</f>
        <v>2.4</v>
      </c>
      <c r="L608" s="25">
        <f>G608+K608</f>
        <v>174.9</v>
      </c>
      <c r="N608" s="36">
        <f>L608-M608</f>
        <v>174.9</v>
      </c>
    </row>
    <row r="609" spans="1:11" ht="15.75">
      <c r="A609" s="12"/>
      <c r="B609" s="4"/>
      <c r="E609" s="1">
        <f t="shared" si="48"/>
        <v>0</v>
      </c>
      <c r="J609" s="26"/>
      <c r="K609" s="26"/>
    </row>
    <row r="610" spans="1:11" ht="15.75">
      <c r="A610" s="12" t="s">
        <v>190</v>
      </c>
      <c r="B610" s="4" t="s">
        <v>29</v>
      </c>
      <c r="C610" s="1">
        <v>100</v>
      </c>
      <c r="D610" s="1">
        <v>0.7</v>
      </c>
      <c r="E610" s="1">
        <f t="shared" si="48"/>
        <v>70</v>
      </c>
      <c r="F610" s="1">
        <f>E610+E610*15/100</f>
        <v>80.5</v>
      </c>
      <c r="H610" s="22">
        <v>0.3</v>
      </c>
      <c r="I610" s="22">
        <f>C610*H610</f>
        <v>30</v>
      </c>
      <c r="J610" s="28">
        <f>0.3*I610</f>
        <v>9</v>
      </c>
      <c r="K610" s="26"/>
    </row>
    <row r="611" spans="1:11" ht="15.75">
      <c r="A611" s="12" t="s">
        <v>190</v>
      </c>
      <c r="B611" s="4" t="s">
        <v>81</v>
      </c>
      <c r="C611" s="1">
        <v>2</v>
      </c>
      <c r="D611" s="1">
        <v>250</v>
      </c>
      <c r="E611" s="1">
        <f t="shared" si="48"/>
        <v>500</v>
      </c>
      <c r="F611" s="1">
        <f>E611+E611*15/100</f>
        <v>575</v>
      </c>
      <c r="H611" s="22">
        <v>4</v>
      </c>
      <c r="I611" s="22">
        <f>C611*H611</f>
        <v>8</v>
      </c>
      <c r="J611" s="28">
        <f>0.3*I611</f>
        <v>2.4</v>
      </c>
      <c r="K611" s="26"/>
    </row>
    <row r="612" spans="1:14" ht="15.75">
      <c r="A612" s="12" t="s">
        <v>190</v>
      </c>
      <c r="B612" s="4" t="s">
        <v>21</v>
      </c>
      <c r="C612" s="1">
        <v>20</v>
      </c>
      <c r="D612" s="1">
        <v>5.5</v>
      </c>
      <c r="E612" s="1">
        <f t="shared" si="48"/>
        <v>110</v>
      </c>
      <c r="F612" s="1">
        <f>E612+E612*15/100</f>
        <v>126.5</v>
      </c>
      <c r="G612" s="15">
        <f>SUM(F610:F612)</f>
        <v>782</v>
      </c>
      <c r="H612" s="22">
        <v>1</v>
      </c>
      <c r="I612" s="22">
        <f>C612*H612</f>
        <v>20</v>
      </c>
      <c r="J612" s="28">
        <f>0.3*I612</f>
        <v>6</v>
      </c>
      <c r="K612" s="26">
        <f>SUM(J610:J612)</f>
        <v>17.4</v>
      </c>
      <c r="L612" s="25">
        <f>G612+K612</f>
        <v>799.4</v>
      </c>
      <c r="N612" s="36">
        <f>L612-M612</f>
        <v>799.4</v>
      </c>
    </row>
    <row r="613" spans="1:11" ht="15.75">
      <c r="A613" s="12"/>
      <c r="B613" s="4"/>
      <c r="E613" s="1">
        <f t="shared" si="48"/>
        <v>0</v>
      </c>
      <c r="J613" s="26"/>
      <c r="K613" s="26"/>
    </row>
    <row r="614" spans="1:11" ht="15.75">
      <c r="A614" s="12" t="s">
        <v>191</v>
      </c>
      <c r="B614" s="4" t="s">
        <v>9</v>
      </c>
      <c r="C614" s="1">
        <v>1</v>
      </c>
      <c r="D614" s="1">
        <v>50</v>
      </c>
      <c r="E614" s="1">
        <f t="shared" si="48"/>
        <v>50</v>
      </c>
      <c r="F614" s="1">
        <f>E614+E614*15/100</f>
        <v>57.5</v>
      </c>
      <c r="H614" s="22">
        <v>2</v>
      </c>
      <c r="I614" s="22">
        <f>C614*H614</f>
        <v>2</v>
      </c>
      <c r="J614" s="28">
        <f>0.3*I614</f>
        <v>0.6</v>
      </c>
      <c r="K614" s="26"/>
    </row>
    <row r="615" spans="1:14" ht="15.75">
      <c r="A615" s="12" t="s">
        <v>191</v>
      </c>
      <c r="B615" s="4" t="s">
        <v>17</v>
      </c>
      <c r="C615" s="1">
        <v>2</v>
      </c>
      <c r="D615" s="1">
        <v>40</v>
      </c>
      <c r="E615" s="1">
        <f t="shared" si="48"/>
        <v>80</v>
      </c>
      <c r="F615" s="1">
        <f>E615+E615*15/100</f>
        <v>92</v>
      </c>
      <c r="G615" s="15">
        <f>SUM(F614:F615)</f>
        <v>149.5</v>
      </c>
      <c r="H615" s="22">
        <v>2</v>
      </c>
      <c r="I615" s="22">
        <f>C615*H615</f>
        <v>4</v>
      </c>
      <c r="J615" s="28">
        <f>0.3*I615</f>
        <v>1.2</v>
      </c>
      <c r="K615" s="26">
        <f>SUM(J614:J615)</f>
        <v>1.7999999999999998</v>
      </c>
      <c r="L615" s="25">
        <f>G615+K615</f>
        <v>151.3</v>
      </c>
      <c r="N615" s="36">
        <f>L615-M615</f>
        <v>151.3</v>
      </c>
    </row>
    <row r="616" spans="1:11" ht="15.75">
      <c r="A616" s="12"/>
      <c r="B616" s="4"/>
      <c r="E616" s="1">
        <f t="shared" si="48"/>
        <v>0</v>
      </c>
      <c r="J616" s="26"/>
      <c r="K616" s="26"/>
    </row>
    <row r="617" spans="1:11" ht="15.75">
      <c r="A617" s="12" t="s">
        <v>192</v>
      </c>
      <c r="B617" s="4" t="s">
        <v>621</v>
      </c>
      <c r="C617" s="1">
        <v>10</v>
      </c>
      <c r="D617" s="1">
        <v>5</v>
      </c>
      <c r="E617" s="1">
        <f t="shared" si="48"/>
        <v>50</v>
      </c>
      <c r="F617" s="1">
        <f>E617+E617*15/100</f>
        <v>57.5</v>
      </c>
      <c r="H617" s="22">
        <v>5</v>
      </c>
      <c r="I617" s="22">
        <f>C617*H617</f>
        <v>50</v>
      </c>
      <c r="J617" s="28">
        <f>0.3*I617</f>
        <v>15</v>
      </c>
      <c r="K617" s="26"/>
    </row>
    <row r="618" spans="1:11" ht="15.75">
      <c r="A618" s="12" t="s">
        <v>192</v>
      </c>
      <c r="B618" s="4" t="s">
        <v>9</v>
      </c>
      <c r="C618" s="1">
        <v>1</v>
      </c>
      <c r="D618" s="1">
        <v>50</v>
      </c>
      <c r="E618" s="1">
        <f t="shared" si="48"/>
        <v>50</v>
      </c>
      <c r="F618" s="1">
        <f>E618+E618*15/100</f>
        <v>57.5</v>
      </c>
      <c r="H618" s="22">
        <v>2</v>
      </c>
      <c r="I618" s="22">
        <f>C618*H618</f>
        <v>2</v>
      </c>
      <c r="J618" s="28">
        <f>0.3*I618</f>
        <v>0.6</v>
      </c>
      <c r="K618" s="26"/>
    </row>
    <row r="619" spans="1:14" ht="15.75">
      <c r="A619" s="12" t="s">
        <v>192</v>
      </c>
      <c r="B619" s="4" t="s">
        <v>10</v>
      </c>
      <c r="C619" s="1">
        <v>1</v>
      </c>
      <c r="D619" s="1">
        <v>75</v>
      </c>
      <c r="E619" s="1">
        <f t="shared" si="48"/>
        <v>75</v>
      </c>
      <c r="F619" s="1">
        <f>E619+E619*15/100</f>
        <v>86.25</v>
      </c>
      <c r="G619" s="15">
        <f>SUM(F617:F619)</f>
        <v>201.25</v>
      </c>
      <c r="H619" s="22">
        <v>2</v>
      </c>
      <c r="I619" s="22">
        <f>C619*H619</f>
        <v>2</v>
      </c>
      <c r="J619" s="28">
        <f>0.3*I619</f>
        <v>0.6</v>
      </c>
      <c r="K619" s="26">
        <f>SUM(J617:J619)</f>
        <v>16.2</v>
      </c>
      <c r="L619" s="25">
        <f>G619+K619</f>
        <v>217.45</v>
      </c>
      <c r="N619" s="36">
        <f>L619-M619</f>
        <v>217.45</v>
      </c>
    </row>
    <row r="620" spans="1:11" ht="15.75">
      <c r="A620" s="12"/>
      <c r="B620" s="4"/>
      <c r="E620" s="1">
        <f t="shared" si="48"/>
        <v>0</v>
      </c>
      <c r="J620" s="26"/>
      <c r="K620" s="26"/>
    </row>
    <row r="621" spans="1:14" ht="15.75">
      <c r="A621" s="12" t="s">
        <v>193</v>
      </c>
      <c r="B621" s="4" t="s">
        <v>8</v>
      </c>
      <c r="C621" s="1">
        <v>1</v>
      </c>
      <c r="D621" s="1">
        <v>30</v>
      </c>
      <c r="E621" s="1">
        <f t="shared" si="48"/>
        <v>30</v>
      </c>
      <c r="F621" s="1">
        <f>E621+E621*15/100</f>
        <v>34.5</v>
      </c>
      <c r="G621" s="15">
        <f>SUM(F621)</f>
        <v>34.5</v>
      </c>
      <c r="H621" s="22">
        <v>2</v>
      </c>
      <c r="I621" s="22">
        <f>C621*H621</f>
        <v>2</v>
      </c>
      <c r="J621" s="28">
        <f>0.3*I621</f>
        <v>0.6</v>
      </c>
      <c r="K621" s="26">
        <f>SUM(J621)</f>
        <v>0.6</v>
      </c>
      <c r="L621" s="25">
        <f>G621+K621</f>
        <v>35.1</v>
      </c>
      <c r="N621" s="36">
        <f>L621-M621</f>
        <v>35.1</v>
      </c>
    </row>
    <row r="622" spans="1:11" ht="15.75">
      <c r="A622" s="12"/>
      <c r="B622" s="4"/>
      <c r="E622" s="1">
        <f t="shared" si="48"/>
        <v>0</v>
      </c>
      <c r="J622" s="26"/>
      <c r="K622" s="26"/>
    </row>
    <row r="623" spans="1:11" ht="15.75">
      <c r="A623" s="12" t="s">
        <v>194</v>
      </c>
      <c r="B623" s="4" t="s">
        <v>40</v>
      </c>
      <c r="C623" s="1">
        <v>2</v>
      </c>
      <c r="D623" s="1">
        <v>30</v>
      </c>
      <c r="E623" s="1">
        <f t="shared" si="48"/>
        <v>60</v>
      </c>
      <c r="F623" s="1">
        <f>E623+E623*15/100</f>
        <v>69</v>
      </c>
      <c r="H623" s="22">
        <v>2</v>
      </c>
      <c r="I623" s="22">
        <f>C623*H623</f>
        <v>4</v>
      </c>
      <c r="J623" s="28">
        <f>0.3*I623</f>
        <v>1.2</v>
      </c>
      <c r="K623" s="26"/>
    </row>
    <row r="624" spans="1:14" ht="15.75">
      <c r="A624" s="12" t="s">
        <v>195</v>
      </c>
      <c r="B624" s="4" t="s">
        <v>17</v>
      </c>
      <c r="C624" s="1">
        <v>2</v>
      </c>
      <c r="D624" s="1">
        <v>40</v>
      </c>
      <c r="E624" s="1">
        <f t="shared" si="48"/>
        <v>80</v>
      </c>
      <c r="F624" s="1">
        <f>E624+E624*15/100</f>
        <v>92</v>
      </c>
      <c r="G624" s="15">
        <f>SUM(F623:F624)</f>
        <v>161</v>
      </c>
      <c r="H624" s="22">
        <v>2</v>
      </c>
      <c r="I624" s="22">
        <f>C624*H624</f>
        <v>4</v>
      </c>
      <c r="J624" s="28">
        <f>0.3*I624</f>
        <v>1.2</v>
      </c>
      <c r="K624" s="26">
        <f>SUM(J623:J624)</f>
        <v>2.4</v>
      </c>
      <c r="L624" s="25">
        <f>G624+K624</f>
        <v>163.4</v>
      </c>
      <c r="N624" s="36">
        <f>L624-M624</f>
        <v>163.4</v>
      </c>
    </row>
    <row r="625" spans="1:11" ht="15.75">
      <c r="A625" s="12"/>
      <c r="B625" s="4"/>
      <c r="E625" s="1">
        <f t="shared" si="48"/>
        <v>0</v>
      </c>
      <c r="J625" s="26"/>
      <c r="K625" s="26"/>
    </row>
    <row r="626" spans="1:11" ht="15.75">
      <c r="A626" s="12" t="s">
        <v>196</v>
      </c>
      <c r="B626" s="4" t="s">
        <v>8</v>
      </c>
      <c r="C626" s="1">
        <v>1</v>
      </c>
      <c r="D626" s="1">
        <v>30</v>
      </c>
      <c r="E626" s="1">
        <f t="shared" si="48"/>
        <v>30</v>
      </c>
      <c r="F626" s="1">
        <f>E626+E626*15/100</f>
        <v>34.5</v>
      </c>
      <c r="H626" s="22">
        <v>2</v>
      </c>
      <c r="I626" s="22">
        <f>C626*H626</f>
        <v>2</v>
      </c>
      <c r="J626" s="28">
        <f>0.3*I626</f>
        <v>0.6</v>
      </c>
      <c r="K626" s="26"/>
    </row>
    <row r="627" spans="1:11" ht="15.75">
      <c r="A627" s="12" t="s">
        <v>196</v>
      </c>
      <c r="B627" s="4" t="s">
        <v>40</v>
      </c>
      <c r="C627" s="1">
        <v>1</v>
      </c>
      <c r="D627" s="1">
        <v>30</v>
      </c>
      <c r="E627" s="1">
        <f t="shared" si="48"/>
        <v>30</v>
      </c>
      <c r="F627" s="1">
        <f>E627+E627*15/100</f>
        <v>34.5</v>
      </c>
      <c r="H627" s="22">
        <v>2</v>
      </c>
      <c r="I627" s="22">
        <f>C627*H627</f>
        <v>2</v>
      </c>
      <c r="J627" s="28">
        <f>0.3*I627</f>
        <v>0.6</v>
      </c>
      <c r="K627" s="26"/>
    </row>
    <row r="628" spans="1:11" ht="15.75">
      <c r="A628" s="12" t="s">
        <v>196</v>
      </c>
      <c r="B628" s="4" t="s">
        <v>17</v>
      </c>
      <c r="C628" s="1">
        <v>1</v>
      </c>
      <c r="D628" s="1">
        <v>40</v>
      </c>
      <c r="E628" s="1">
        <f t="shared" si="48"/>
        <v>40</v>
      </c>
      <c r="F628" s="1">
        <f>E628+E628*15/100</f>
        <v>46</v>
      </c>
      <c r="H628" s="22">
        <v>2</v>
      </c>
      <c r="I628" s="22">
        <f>C628*H628</f>
        <v>2</v>
      </c>
      <c r="J628" s="28">
        <f>0.3*I628</f>
        <v>0.6</v>
      </c>
      <c r="K628" s="26"/>
    </row>
    <row r="629" spans="1:11" ht="15.75">
      <c r="A629" s="12" t="s">
        <v>196</v>
      </c>
      <c r="B629" s="4" t="s">
        <v>9</v>
      </c>
      <c r="C629" s="1">
        <v>1</v>
      </c>
      <c r="D629" s="1">
        <v>50</v>
      </c>
      <c r="E629" s="1">
        <f t="shared" si="48"/>
        <v>50</v>
      </c>
      <c r="F629" s="1">
        <f>E629+E629*15/100</f>
        <v>57.5</v>
      </c>
      <c r="H629" s="22">
        <v>2</v>
      </c>
      <c r="I629" s="22">
        <f>C629*H629</f>
        <v>2</v>
      </c>
      <c r="J629" s="28">
        <f>0.3*I629</f>
        <v>0.6</v>
      </c>
      <c r="K629" s="26"/>
    </row>
    <row r="630" spans="1:14" ht="15.75">
      <c r="A630" s="12" t="s">
        <v>196</v>
      </c>
      <c r="B630" s="4" t="s">
        <v>19</v>
      </c>
      <c r="C630" s="1">
        <v>1</v>
      </c>
      <c r="D630" s="1">
        <v>30</v>
      </c>
      <c r="E630" s="1">
        <f t="shared" si="48"/>
        <v>30</v>
      </c>
      <c r="F630" s="1">
        <f>E630+E630*15/100</f>
        <v>34.5</v>
      </c>
      <c r="G630" s="15">
        <f>SUM(F626:F630)</f>
        <v>207</v>
      </c>
      <c r="H630" s="22">
        <v>2</v>
      </c>
      <c r="I630" s="22">
        <f>C630*H630</f>
        <v>2</v>
      </c>
      <c r="J630" s="28">
        <f>0.3*I630</f>
        <v>0.6</v>
      </c>
      <c r="K630" s="26">
        <f>SUM(J626:J630)</f>
        <v>3</v>
      </c>
      <c r="L630" s="25">
        <f>G630+K630</f>
        <v>210</v>
      </c>
      <c r="N630" s="36">
        <f>L630-M630</f>
        <v>210</v>
      </c>
    </row>
    <row r="631" spans="1:11" ht="15.75">
      <c r="A631" s="12"/>
      <c r="B631" s="4"/>
      <c r="E631" s="1">
        <f t="shared" si="48"/>
        <v>0</v>
      </c>
      <c r="J631" s="26"/>
      <c r="K631" s="26"/>
    </row>
    <row r="632" spans="1:11" ht="15.75">
      <c r="A632" s="12" t="s">
        <v>197</v>
      </c>
      <c r="B632" s="4" t="s">
        <v>621</v>
      </c>
      <c r="C632" s="1">
        <v>10</v>
      </c>
      <c r="D632" s="1">
        <v>5</v>
      </c>
      <c r="E632" s="1">
        <f t="shared" si="48"/>
        <v>50</v>
      </c>
      <c r="F632" s="1">
        <f>E632+E632*15/100</f>
        <v>57.5</v>
      </c>
      <c r="H632" s="22">
        <v>5</v>
      </c>
      <c r="I632" s="22">
        <f>C632*H632</f>
        <v>50</v>
      </c>
      <c r="J632" s="28">
        <f>0.3*I632</f>
        <v>15</v>
      </c>
      <c r="K632" s="26"/>
    </row>
    <row r="633" spans="1:14" ht="15.75">
      <c r="A633" s="12" t="s">
        <v>197</v>
      </c>
      <c r="B633" s="4" t="s">
        <v>17</v>
      </c>
      <c r="C633" s="1">
        <v>2</v>
      </c>
      <c r="D633" s="1">
        <v>40</v>
      </c>
      <c r="E633" s="1">
        <f t="shared" si="48"/>
        <v>80</v>
      </c>
      <c r="F633" s="1">
        <f>E633+E633*15/100</f>
        <v>92</v>
      </c>
      <c r="G633" s="15">
        <f>SUM(F632:F633)</f>
        <v>149.5</v>
      </c>
      <c r="H633" s="22">
        <v>2</v>
      </c>
      <c r="I633" s="22">
        <f>C633*H633</f>
        <v>4</v>
      </c>
      <c r="J633" s="28">
        <f>0.3*I633</f>
        <v>1.2</v>
      </c>
      <c r="K633" s="26">
        <f>SUM(J632:J633)</f>
        <v>16.2</v>
      </c>
      <c r="L633" s="25">
        <f>G633+K633</f>
        <v>165.7</v>
      </c>
      <c r="N633" s="36">
        <f>L633-M633</f>
        <v>165.7</v>
      </c>
    </row>
    <row r="634" spans="1:11" ht="15.75">
      <c r="A634" s="12"/>
      <c r="B634" s="4"/>
      <c r="E634" s="1">
        <f t="shared" si="48"/>
        <v>0</v>
      </c>
      <c r="J634" s="26"/>
      <c r="K634" s="26"/>
    </row>
    <row r="635" spans="1:11" ht="15.75">
      <c r="A635" s="12" t="s">
        <v>198</v>
      </c>
      <c r="B635" s="4" t="s">
        <v>59</v>
      </c>
      <c r="C635" s="1">
        <v>1</v>
      </c>
      <c r="D635" s="1">
        <v>200</v>
      </c>
      <c r="E635" s="1">
        <f t="shared" si="48"/>
        <v>200</v>
      </c>
      <c r="F635" s="1">
        <f>E635+E635*15/100</f>
        <v>230</v>
      </c>
      <c r="H635" s="22">
        <v>6</v>
      </c>
      <c r="I635" s="22">
        <f>C635*H635</f>
        <v>6</v>
      </c>
      <c r="J635" s="28">
        <f>0.3*I635</f>
        <v>1.7999999999999998</v>
      </c>
      <c r="K635" s="26"/>
    </row>
    <row r="636" spans="1:11" ht="15.75">
      <c r="A636" s="12" t="s">
        <v>198</v>
      </c>
      <c r="B636" s="4" t="s">
        <v>25</v>
      </c>
      <c r="C636" s="1">
        <v>100</v>
      </c>
      <c r="D636" s="1">
        <v>0.8</v>
      </c>
      <c r="E636" s="1">
        <f t="shared" si="48"/>
        <v>80</v>
      </c>
      <c r="F636" s="1">
        <f>E636+E636*15/100</f>
        <v>92</v>
      </c>
      <c r="H636" s="22">
        <v>0.5</v>
      </c>
      <c r="I636" s="22">
        <f>C636*H636</f>
        <v>50</v>
      </c>
      <c r="J636" s="28">
        <f>0.3*I636</f>
        <v>15</v>
      </c>
      <c r="K636" s="26"/>
    </row>
    <row r="637" spans="1:11" ht="15.75">
      <c r="A637" s="12" t="s">
        <v>198</v>
      </c>
      <c r="B637" s="4" t="s">
        <v>29</v>
      </c>
      <c r="C637" s="1">
        <v>100</v>
      </c>
      <c r="D637" s="1">
        <v>0.7</v>
      </c>
      <c r="E637" s="1">
        <f t="shared" si="48"/>
        <v>70</v>
      </c>
      <c r="F637" s="1">
        <f>E637+E637*15/100</f>
        <v>80.5</v>
      </c>
      <c r="H637" s="22">
        <v>0.3</v>
      </c>
      <c r="I637" s="22">
        <f>C637*H637</f>
        <v>30</v>
      </c>
      <c r="J637" s="28">
        <f>0.3*I637</f>
        <v>9</v>
      </c>
      <c r="K637" s="26"/>
    </row>
    <row r="638" spans="1:14" ht="15.75">
      <c r="A638" s="12" t="s">
        <v>198</v>
      </c>
      <c r="B638" s="4" t="s">
        <v>17</v>
      </c>
      <c r="C638" s="1">
        <v>3</v>
      </c>
      <c r="D638" s="1">
        <v>40</v>
      </c>
      <c r="E638" s="1">
        <f t="shared" si="48"/>
        <v>120</v>
      </c>
      <c r="F638" s="1">
        <f>E638+E638*15/100</f>
        <v>138</v>
      </c>
      <c r="G638" s="15">
        <f>SUM(F635:F638)</f>
        <v>540.5</v>
      </c>
      <c r="H638" s="22">
        <v>2</v>
      </c>
      <c r="I638" s="22">
        <f>C638*H638</f>
        <v>6</v>
      </c>
      <c r="J638" s="28">
        <f>0.3*I638</f>
        <v>1.7999999999999998</v>
      </c>
      <c r="K638" s="26">
        <f>SUM(J635:J638)</f>
        <v>27.6</v>
      </c>
      <c r="L638" s="25">
        <f>G638+K638</f>
        <v>568.1</v>
      </c>
      <c r="N638" s="36">
        <f>L638-M638</f>
        <v>568.1</v>
      </c>
    </row>
    <row r="639" spans="1:11" ht="15.75">
      <c r="A639" s="12"/>
      <c r="B639" s="4"/>
      <c r="E639" s="1">
        <f t="shared" si="48"/>
        <v>0</v>
      </c>
      <c r="J639" s="26"/>
      <c r="K639" s="26"/>
    </row>
    <row r="640" spans="1:11" ht="15.75">
      <c r="A640" s="12" t="s">
        <v>199</v>
      </c>
      <c r="B640" s="4" t="s">
        <v>9</v>
      </c>
      <c r="C640" s="1">
        <v>1</v>
      </c>
      <c r="D640" s="1">
        <v>50</v>
      </c>
      <c r="E640" s="1">
        <f t="shared" si="48"/>
        <v>50</v>
      </c>
      <c r="F640" s="1">
        <f>E640+E640*15/100</f>
        <v>57.5</v>
      </c>
      <c r="H640" s="22">
        <v>2</v>
      </c>
      <c r="I640" s="22">
        <f>C640*H640</f>
        <v>2</v>
      </c>
      <c r="J640" s="28">
        <f>0.3*I640</f>
        <v>0.6</v>
      </c>
      <c r="K640" s="26"/>
    </row>
    <row r="641" spans="1:14" ht="15.75">
      <c r="A641" s="12" t="s">
        <v>199</v>
      </c>
      <c r="B641" s="4" t="s">
        <v>10</v>
      </c>
      <c r="C641" s="1">
        <v>3</v>
      </c>
      <c r="D641" s="1">
        <v>75</v>
      </c>
      <c r="E641" s="1">
        <f t="shared" si="48"/>
        <v>225</v>
      </c>
      <c r="F641" s="1">
        <f>E641+E641*15/100</f>
        <v>258.75</v>
      </c>
      <c r="G641" s="15">
        <f>SUM(F640:F641)</f>
        <v>316.25</v>
      </c>
      <c r="H641" s="22">
        <v>2</v>
      </c>
      <c r="I641" s="22">
        <f>C641*H641</f>
        <v>6</v>
      </c>
      <c r="J641" s="28">
        <f>0.3*I641</f>
        <v>1.7999999999999998</v>
      </c>
      <c r="K641" s="26">
        <f>SUM(J640:J641)</f>
        <v>2.4</v>
      </c>
      <c r="L641" s="25">
        <f>G641+K641</f>
        <v>318.65</v>
      </c>
      <c r="N641" s="36">
        <f>L641-M641</f>
        <v>318.65</v>
      </c>
    </row>
    <row r="642" spans="1:11" ht="15.75">
      <c r="A642" s="12"/>
      <c r="B642" s="4"/>
      <c r="E642" s="1">
        <f t="shared" si="48"/>
        <v>0</v>
      </c>
      <c r="J642" s="26"/>
      <c r="K642" s="26"/>
    </row>
    <row r="643" spans="1:11" ht="15.75">
      <c r="A643" s="12" t="s">
        <v>200</v>
      </c>
      <c r="B643" s="4" t="s">
        <v>10</v>
      </c>
      <c r="C643" s="1">
        <v>1</v>
      </c>
      <c r="D643" s="1">
        <v>75</v>
      </c>
      <c r="E643" s="1">
        <f t="shared" si="48"/>
        <v>75</v>
      </c>
      <c r="F643" s="1">
        <f>E643+E643*15/100</f>
        <v>86.25</v>
      </c>
      <c r="H643" s="22">
        <v>2</v>
      </c>
      <c r="I643" s="22">
        <f>C643*H643</f>
        <v>2</v>
      </c>
      <c r="J643" s="28">
        <f>0.3*I643</f>
        <v>0.6</v>
      </c>
      <c r="K643" s="26"/>
    </row>
    <row r="644" spans="1:14" ht="15.75">
      <c r="A644" s="12" t="s">
        <v>201</v>
      </c>
      <c r="B644" s="4" t="s">
        <v>12</v>
      </c>
      <c r="C644" s="1">
        <v>100</v>
      </c>
      <c r="D644" s="1">
        <v>1.4</v>
      </c>
      <c r="E644" s="1">
        <f t="shared" si="48"/>
        <v>140</v>
      </c>
      <c r="F644" s="1">
        <f>E644+E644*15/100</f>
        <v>161</v>
      </c>
      <c r="G644" s="15">
        <f>SUM(F643:F644)</f>
        <v>247.25</v>
      </c>
      <c r="H644" s="22">
        <v>0.5</v>
      </c>
      <c r="I644" s="22">
        <f>C644*H644</f>
        <v>50</v>
      </c>
      <c r="J644" s="28">
        <f>0.3*I644</f>
        <v>15</v>
      </c>
      <c r="K644" s="26">
        <f>SUM(J643:J644)</f>
        <v>15.6</v>
      </c>
      <c r="L644" s="25">
        <f>G644+K644</f>
        <v>262.85</v>
      </c>
      <c r="N644" s="36">
        <f>L644-M644</f>
        <v>262.85</v>
      </c>
    </row>
    <row r="645" spans="1:11" ht="15.75">
      <c r="A645" s="12"/>
      <c r="B645" s="4"/>
      <c r="E645" s="1">
        <f t="shared" si="48"/>
        <v>0</v>
      </c>
      <c r="J645" s="26"/>
      <c r="K645" s="26"/>
    </row>
    <row r="646" spans="1:11" ht="15.75">
      <c r="A646" s="12" t="s">
        <v>202</v>
      </c>
      <c r="B646" s="4" t="s">
        <v>17</v>
      </c>
      <c r="C646" s="1">
        <v>2</v>
      </c>
      <c r="D646" s="1">
        <v>40</v>
      </c>
      <c r="E646" s="1">
        <f t="shared" si="48"/>
        <v>80</v>
      </c>
      <c r="F646" s="1">
        <f>E646+E646*15/100</f>
        <v>92</v>
      </c>
      <c r="H646" s="22">
        <v>2</v>
      </c>
      <c r="I646" s="22">
        <f>C646*H646</f>
        <v>4</v>
      </c>
      <c r="J646" s="28">
        <f>0.3*I646</f>
        <v>1.2</v>
      </c>
      <c r="K646" s="26"/>
    </row>
    <row r="647" spans="1:14" ht="15.75">
      <c r="A647" s="12" t="s">
        <v>202</v>
      </c>
      <c r="B647" s="4" t="s">
        <v>622</v>
      </c>
      <c r="C647" s="1">
        <v>20</v>
      </c>
      <c r="D647" s="1">
        <v>6.5</v>
      </c>
      <c r="E647" s="1">
        <f t="shared" si="48"/>
        <v>130</v>
      </c>
      <c r="F647" s="1">
        <f>E647+E647*15/100</f>
        <v>149.5</v>
      </c>
      <c r="G647" s="15">
        <f>SUM(F646:F647)</f>
        <v>241.5</v>
      </c>
      <c r="H647" s="22">
        <v>5</v>
      </c>
      <c r="I647" s="22">
        <f>C647*H647</f>
        <v>100</v>
      </c>
      <c r="J647" s="28">
        <f>0.3*I647</f>
        <v>30</v>
      </c>
      <c r="K647" s="26">
        <f>SUM(J646:J647)</f>
        <v>31.2</v>
      </c>
      <c r="L647" s="25">
        <f>G647+K647</f>
        <v>272.7</v>
      </c>
      <c r="N647" s="36">
        <f>L647-M647</f>
        <v>272.7</v>
      </c>
    </row>
    <row r="648" spans="1:11" ht="15.75">
      <c r="A648" s="12"/>
      <c r="B648" s="4"/>
      <c r="E648" s="1">
        <f t="shared" si="48"/>
        <v>0</v>
      </c>
      <c r="J648" s="26"/>
      <c r="K648" s="26"/>
    </row>
    <row r="649" spans="1:14" ht="15.75">
      <c r="A649" s="12" t="s">
        <v>203</v>
      </c>
      <c r="B649" s="4" t="s">
        <v>8</v>
      </c>
      <c r="C649" s="1">
        <v>1</v>
      </c>
      <c r="D649" s="1">
        <v>30</v>
      </c>
      <c r="E649" s="1">
        <f t="shared" si="48"/>
        <v>30</v>
      </c>
      <c r="F649" s="1">
        <f>E649+E649*15/100</f>
        <v>34.5</v>
      </c>
      <c r="G649" s="15">
        <f>SUM(F649)</f>
        <v>34.5</v>
      </c>
      <c r="H649" s="22">
        <v>2</v>
      </c>
      <c r="I649" s="22">
        <f>C649*H649</f>
        <v>2</v>
      </c>
      <c r="J649" s="28">
        <f>0.3*I649</f>
        <v>0.6</v>
      </c>
      <c r="K649" s="26">
        <f>SUM(J649)</f>
        <v>0.6</v>
      </c>
      <c r="L649" s="25">
        <f>G649+K649</f>
        <v>35.1</v>
      </c>
      <c r="N649" s="36">
        <f>L649-M649</f>
        <v>35.1</v>
      </c>
    </row>
    <row r="650" spans="1:11" ht="15.75">
      <c r="A650" s="12"/>
      <c r="B650" s="4"/>
      <c r="E650" s="1">
        <f t="shared" si="48"/>
        <v>0</v>
      </c>
      <c r="J650" s="26"/>
      <c r="K650" s="26"/>
    </row>
    <row r="651" spans="1:11" ht="15.75">
      <c r="A651" s="12" t="s">
        <v>204</v>
      </c>
      <c r="B651" s="4" t="s">
        <v>622</v>
      </c>
      <c r="C651" s="1">
        <v>10</v>
      </c>
      <c r="D651" s="1">
        <v>6.5</v>
      </c>
      <c r="E651" s="1">
        <f t="shared" si="48"/>
        <v>65</v>
      </c>
      <c r="F651" s="1">
        <f>E651+E651*15/100</f>
        <v>74.75</v>
      </c>
      <c r="H651" s="22">
        <v>5</v>
      </c>
      <c r="I651" s="22">
        <f>C651*H651</f>
        <v>50</v>
      </c>
      <c r="J651" s="28">
        <f>0.3*I651</f>
        <v>15</v>
      </c>
      <c r="K651" s="26"/>
    </row>
    <row r="652" spans="1:14" ht="15.75">
      <c r="A652" s="12" t="s">
        <v>204</v>
      </c>
      <c r="B652" s="4" t="s">
        <v>17</v>
      </c>
      <c r="C652" s="1">
        <v>2</v>
      </c>
      <c r="D652" s="1">
        <v>40</v>
      </c>
      <c r="E652" s="1">
        <f t="shared" si="48"/>
        <v>80</v>
      </c>
      <c r="F652" s="1">
        <f>E652+E652*15/100</f>
        <v>92</v>
      </c>
      <c r="G652" s="15">
        <f>SUM(F651:F652)</f>
        <v>166.75</v>
      </c>
      <c r="H652" s="22">
        <v>2</v>
      </c>
      <c r="I652" s="22">
        <f>C652*H652</f>
        <v>4</v>
      </c>
      <c r="J652" s="28">
        <f>0.3*I652</f>
        <v>1.2</v>
      </c>
      <c r="K652" s="26">
        <f>SUM(J651:J652)</f>
        <v>16.2</v>
      </c>
      <c r="L652" s="25">
        <f>G652+K652</f>
        <v>182.95</v>
      </c>
      <c r="N652" s="36">
        <f>L652-M652</f>
        <v>182.95</v>
      </c>
    </row>
    <row r="653" spans="1:11" ht="15.75">
      <c r="A653" s="12"/>
      <c r="B653" s="4"/>
      <c r="E653" s="1">
        <f t="shared" si="48"/>
        <v>0</v>
      </c>
      <c r="J653" s="26"/>
      <c r="K653" s="26"/>
    </row>
    <row r="654" spans="1:11" ht="15.75">
      <c r="A654" s="12" t="s">
        <v>205</v>
      </c>
      <c r="B654" s="4" t="s">
        <v>8</v>
      </c>
      <c r="C654" s="1">
        <v>1</v>
      </c>
      <c r="D654" s="1">
        <v>30</v>
      </c>
      <c r="E654" s="1">
        <f t="shared" si="48"/>
        <v>30</v>
      </c>
      <c r="F654" s="1">
        <f>E654+E654*15/100</f>
        <v>34.5</v>
      </c>
      <c r="H654" s="22">
        <v>2</v>
      </c>
      <c r="I654" s="22">
        <f>C654*H654</f>
        <v>2</v>
      </c>
      <c r="J654" s="28">
        <f>0.3*I654</f>
        <v>0.6</v>
      </c>
      <c r="K654" s="26"/>
    </row>
    <row r="655" spans="1:11" ht="15.75">
      <c r="A655" s="12" t="s">
        <v>205</v>
      </c>
      <c r="B655" s="4" t="s">
        <v>17</v>
      </c>
      <c r="C655" s="1">
        <v>1</v>
      </c>
      <c r="D655" s="1">
        <v>40</v>
      </c>
      <c r="E655" s="1">
        <f t="shared" si="48"/>
        <v>40</v>
      </c>
      <c r="F655" s="1">
        <f>E655+E655*15/100</f>
        <v>46</v>
      </c>
      <c r="H655" s="22">
        <v>2</v>
      </c>
      <c r="I655" s="22">
        <f>C655*H655</f>
        <v>2</v>
      </c>
      <c r="J655" s="28">
        <f>0.3*I655</f>
        <v>0.6</v>
      </c>
      <c r="K655" s="26"/>
    </row>
    <row r="656" spans="1:11" ht="15.75">
      <c r="A656" s="12" t="s">
        <v>205</v>
      </c>
      <c r="B656" s="4" t="s">
        <v>9</v>
      </c>
      <c r="C656" s="1">
        <v>1</v>
      </c>
      <c r="D656" s="1">
        <v>50</v>
      </c>
      <c r="E656" s="1">
        <f t="shared" si="48"/>
        <v>50</v>
      </c>
      <c r="F656" s="1">
        <f>E656+E656*15/100</f>
        <v>57.5</v>
      </c>
      <c r="H656" s="22">
        <v>2</v>
      </c>
      <c r="I656" s="22">
        <f>C656*H656</f>
        <v>2</v>
      </c>
      <c r="J656" s="28">
        <f>0.3*I656</f>
        <v>0.6</v>
      </c>
      <c r="K656" s="26"/>
    </row>
    <row r="657" spans="1:14" ht="15.75">
      <c r="A657" s="12" t="s">
        <v>205</v>
      </c>
      <c r="B657" s="4" t="s">
        <v>19</v>
      </c>
      <c r="C657" s="1">
        <v>1</v>
      </c>
      <c r="D657" s="1">
        <v>30</v>
      </c>
      <c r="E657" s="1">
        <f t="shared" si="48"/>
        <v>30</v>
      </c>
      <c r="F657" s="1">
        <f>E657+E657*15/100</f>
        <v>34.5</v>
      </c>
      <c r="G657" s="15">
        <f>SUM(F654:F657)</f>
        <v>172.5</v>
      </c>
      <c r="H657" s="22">
        <v>2</v>
      </c>
      <c r="I657" s="22">
        <f>C657*H657</f>
        <v>2</v>
      </c>
      <c r="J657" s="28">
        <f>0.3*I657</f>
        <v>0.6</v>
      </c>
      <c r="K657" s="26">
        <f>SUM(J654:J657)</f>
        <v>2.4</v>
      </c>
      <c r="L657" s="25">
        <f>G657+K657</f>
        <v>174.9</v>
      </c>
      <c r="N657" s="36">
        <f>L657-M657</f>
        <v>174.9</v>
      </c>
    </row>
    <row r="658" spans="1:11" ht="15.75">
      <c r="A658" s="12"/>
      <c r="B658" s="4"/>
      <c r="E658" s="1">
        <f t="shared" si="48"/>
        <v>0</v>
      </c>
      <c r="J658" s="26"/>
      <c r="K658" s="26"/>
    </row>
    <row r="659" spans="1:11" ht="15.75">
      <c r="A659" s="12" t="s">
        <v>206</v>
      </c>
      <c r="B659" s="4" t="s">
        <v>33</v>
      </c>
      <c r="C659" s="1">
        <v>1</v>
      </c>
      <c r="D659" s="1">
        <v>250</v>
      </c>
      <c r="E659" s="1">
        <f t="shared" si="48"/>
        <v>250</v>
      </c>
      <c r="F659" s="1">
        <f aca="true" t="shared" si="49" ref="F659:F664">E659+E659*15/100</f>
        <v>287.5</v>
      </c>
      <c r="H659" s="22">
        <v>20</v>
      </c>
      <c r="I659" s="22">
        <f aca="true" t="shared" si="50" ref="I659:I664">C659*H659</f>
        <v>20</v>
      </c>
      <c r="J659" s="28">
        <f aca="true" t="shared" si="51" ref="J659:J664">0.3*I659</f>
        <v>6</v>
      </c>
      <c r="K659" s="26"/>
    </row>
    <row r="660" spans="1:11" ht="15.75">
      <c r="A660" s="12" t="s">
        <v>206</v>
      </c>
      <c r="B660" s="4" t="s">
        <v>8</v>
      </c>
      <c r="C660" s="1">
        <v>1</v>
      </c>
      <c r="D660" s="1">
        <v>30</v>
      </c>
      <c r="E660" s="1">
        <f t="shared" si="48"/>
        <v>30</v>
      </c>
      <c r="F660" s="1">
        <f t="shared" si="49"/>
        <v>34.5</v>
      </c>
      <c r="H660" s="22">
        <v>2</v>
      </c>
      <c r="I660" s="22">
        <f t="shared" si="50"/>
        <v>2</v>
      </c>
      <c r="J660" s="28">
        <f t="shared" si="51"/>
        <v>0.6</v>
      </c>
      <c r="K660" s="26"/>
    </row>
    <row r="661" spans="1:11" ht="15.75">
      <c r="A661" s="12" t="s">
        <v>206</v>
      </c>
      <c r="B661" s="4" t="s">
        <v>9</v>
      </c>
      <c r="C661" s="1">
        <v>1</v>
      </c>
      <c r="D661" s="1">
        <v>50</v>
      </c>
      <c r="E661" s="1">
        <f t="shared" si="48"/>
        <v>50</v>
      </c>
      <c r="F661" s="1">
        <f t="shared" si="49"/>
        <v>57.5</v>
      </c>
      <c r="H661" s="22">
        <v>2</v>
      </c>
      <c r="I661" s="22">
        <f t="shared" si="50"/>
        <v>2</v>
      </c>
      <c r="J661" s="28">
        <f t="shared" si="51"/>
        <v>0.6</v>
      </c>
      <c r="K661" s="26"/>
    </row>
    <row r="662" spans="1:11" ht="15.75">
      <c r="A662" s="12" t="s">
        <v>206</v>
      </c>
      <c r="B662" s="4" t="s">
        <v>621</v>
      </c>
      <c r="C662" s="1">
        <v>10</v>
      </c>
      <c r="D662" s="1">
        <v>5</v>
      </c>
      <c r="E662" s="1">
        <f t="shared" si="48"/>
        <v>50</v>
      </c>
      <c r="F662" s="1">
        <f t="shared" si="49"/>
        <v>57.5</v>
      </c>
      <c r="H662" s="22">
        <v>5</v>
      </c>
      <c r="I662" s="22">
        <f t="shared" si="50"/>
        <v>50</v>
      </c>
      <c r="J662" s="28">
        <f t="shared" si="51"/>
        <v>15</v>
      </c>
      <c r="K662" s="26"/>
    </row>
    <row r="663" spans="1:11" ht="15.75">
      <c r="A663" s="12" t="s">
        <v>206</v>
      </c>
      <c r="B663" s="4" t="s">
        <v>17</v>
      </c>
      <c r="C663" s="1">
        <v>2</v>
      </c>
      <c r="D663" s="1">
        <v>40</v>
      </c>
      <c r="E663" s="1">
        <f t="shared" si="48"/>
        <v>80</v>
      </c>
      <c r="F663" s="1">
        <f t="shared" si="49"/>
        <v>92</v>
      </c>
      <c r="H663" s="22">
        <v>2</v>
      </c>
      <c r="I663" s="22">
        <f t="shared" si="50"/>
        <v>4</v>
      </c>
      <c r="J663" s="28">
        <f t="shared" si="51"/>
        <v>1.2</v>
      </c>
      <c r="K663" s="26"/>
    </row>
    <row r="664" spans="1:14" ht="15.75">
      <c r="A664" s="12" t="s">
        <v>206</v>
      </c>
      <c r="B664" s="4" t="s">
        <v>19</v>
      </c>
      <c r="C664" s="1">
        <v>2</v>
      </c>
      <c r="D664" s="1">
        <v>30</v>
      </c>
      <c r="E664" s="1">
        <f t="shared" si="48"/>
        <v>60</v>
      </c>
      <c r="F664" s="1">
        <f t="shared" si="49"/>
        <v>69</v>
      </c>
      <c r="G664" s="15">
        <f>SUM(F659:F664)</f>
        <v>598</v>
      </c>
      <c r="H664" s="22">
        <v>2</v>
      </c>
      <c r="I664" s="22">
        <f t="shared" si="50"/>
        <v>4</v>
      </c>
      <c r="J664" s="28">
        <f t="shared" si="51"/>
        <v>1.2</v>
      </c>
      <c r="K664" s="26">
        <f>SUM(J659:J664)</f>
        <v>24.599999999999998</v>
      </c>
      <c r="L664" s="25">
        <f>G664+K664</f>
        <v>622.6</v>
      </c>
      <c r="N664" s="36">
        <f>L664-M664</f>
        <v>622.6</v>
      </c>
    </row>
    <row r="665" spans="1:11" ht="15.75">
      <c r="A665" s="12"/>
      <c r="B665" s="4"/>
      <c r="E665" s="1">
        <f t="shared" si="48"/>
        <v>0</v>
      </c>
      <c r="J665" s="26"/>
      <c r="K665" s="26"/>
    </row>
    <row r="666" spans="1:11" ht="15.75">
      <c r="A666" s="12" t="s">
        <v>207</v>
      </c>
      <c r="B666" s="4" t="s">
        <v>8</v>
      </c>
      <c r="C666" s="1">
        <v>1</v>
      </c>
      <c r="D666" s="1">
        <v>30</v>
      </c>
      <c r="E666" s="1">
        <f t="shared" si="48"/>
        <v>30</v>
      </c>
      <c r="F666" s="1">
        <f>E666+E666*15/100</f>
        <v>34.5</v>
      </c>
      <c r="H666" s="22">
        <v>2</v>
      </c>
      <c r="I666" s="22">
        <f>C666*H666</f>
        <v>2</v>
      </c>
      <c r="J666" s="28">
        <f>0.3*I666</f>
        <v>0.6</v>
      </c>
      <c r="K666" s="26"/>
    </row>
    <row r="667" spans="1:11" ht="15.75">
      <c r="A667" s="12" t="s">
        <v>207</v>
      </c>
      <c r="B667" s="4" t="s">
        <v>17</v>
      </c>
      <c r="C667" s="1">
        <v>1</v>
      </c>
      <c r="D667" s="1">
        <v>40</v>
      </c>
      <c r="E667" s="1">
        <f t="shared" si="48"/>
        <v>40</v>
      </c>
      <c r="F667" s="1">
        <f>E667+E667*15/100</f>
        <v>46</v>
      </c>
      <c r="H667" s="22">
        <v>2</v>
      </c>
      <c r="I667" s="22">
        <f>C667*H667</f>
        <v>2</v>
      </c>
      <c r="J667" s="28">
        <f>0.3*I667</f>
        <v>0.6</v>
      </c>
      <c r="K667" s="26"/>
    </row>
    <row r="668" spans="1:11" ht="15.75">
      <c r="A668" s="12" t="s">
        <v>207</v>
      </c>
      <c r="B668" s="4" t="s">
        <v>25</v>
      </c>
      <c r="C668" s="1">
        <v>20</v>
      </c>
      <c r="D668" s="1">
        <v>0.8</v>
      </c>
      <c r="E668" s="1">
        <f t="shared" si="48"/>
        <v>16</v>
      </c>
      <c r="F668" s="1">
        <f>E668+E668*15/100</f>
        <v>18.4</v>
      </c>
      <c r="H668" s="22">
        <v>0.5</v>
      </c>
      <c r="I668" s="22">
        <f>C668*H668</f>
        <v>10</v>
      </c>
      <c r="J668" s="28">
        <f>0.3*I668</f>
        <v>3</v>
      </c>
      <c r="K668" s="26"/>
    </row>
    <row r="669" spans="1:14" ht="15.75">
      <c r="A669" s="12" t="s">
        <v>207</v>
      </c>
      <c r="B669" s="4" t="s">
        <v>12</v>
      </c>
      <c r="C669" s="1">
        <v>40</v>
      </c>
      <c r="D669" s="1">
        <v>1.4</v>
      </c>
      <c r="E669" s="1">
        <f t="shared" si="48"/>
        <v>56</v>
      </c>
      <c r="F669" s="1">
        <f>E669+E669*15/100</f>
        <v>64.4</v>
      </c>
      <c r="G669" s="15">
        <f>SUM(F666:F669)</f>
        <v>163.3</v>
      </c>
      <c r="H669" s="22">
        <v>0.5</v>
      </c>
      <c r="I669" s="22">
        <f>C669*H669</f>
        <v>20</v>
      </c>
      <c r="J669" s="28">
        <f>0.3*I669</f>
        <v>6</v>
      </c>
      <c r="K669" s="26">
        <f>SUM(J666:J669)</f>
        <v>10.2</v>
      </c>
      <c r="L669" s="25">
        <f>G669+K669</f>
        <v>173.5</v>
      </c>
      <c r="N669" s="36">
        <f>L669-M669</f>
        <v>173.5</v>
      </c>
    </row>
    <row r="670" spans="1:11" ht="15.75">
      <c r="A670" s="12"/>
      <c r="B670" s="4"/>
      <c r="E670" s="1">
        <f t="shared" si="48"/>
        <v>0</v>
      </c>
      <c r="J670" s="26"/>
      <c r="K670" s="26"/>
    </row>
    <row r="671" spans="1:14" ht="15.75">
      <c r="A671" s="12" t="s">
        <v>208</v>
      </c>
      <c r="B671" s="4" t="s">
        <v>17</v>
      </c>
      <c r="C671" s="1">
        <v>4</v>
      </c>
      <c r="D671" s="1">
        <v>40</v>
      </c>
      <c r="E671" s="1">
        <f t="shared" si="48"/>
        <v>160</v>
      </c>
      <c r="F671" s="1">
        <f>E671+E671*15/100</f>
        <v>184</v>
      </c>
      <c r="G671" s="15">
        <f>SUM(F671)</f>
        <v>184</v>
      </c>
      <c r="H671" s="22">
        <v>2</v>
      </c>
      <c r="I671" s="22">
        <f>C671*H671</f>
        <v>8</v>
      </c>
      <c r="J671" s="28">
        <f>0.3*I671</f>
        <v>2.4</v>
      </c>
      <c r="K671" s="26">
        <f>SUM(J671)</f>
        <v>2.4</v>
      </c>
      <c r="L671" s="25">
        <f>G671+K671</f>
        <v>186.4</v>
      </c>
      <c r="N671" s="36">
        <f>L671-M671</f>
        <v>186.4</v>
      </c>
    </row>
    <row r="672" spans="1:11" ht="15.75">
      <c r="A672" s="12"/>
      <c r="B672" s="4"/>
      <c r="E672" s="1">
        <f t="shared" si="48"/>
        <v>0</v>
      </c>
      <c r="J672" s="26"/>
      <c r="K672" s="26"/>
    </row>
    <row r="673" spans="1:11" ht="15.75">
      <c r="A673" s="12" t="s">
        <v>209</v>
      </c>
      <c r="B673" s="4" t="s">
        <v>40</v>
      </c>
      <c r="C673" s="1">
        <v>1</v>
      </c>
      <c r="D673" s="1">
        <v>30</v>
      </c>
      <c r="E673" s="1">
        <f t="shared" si="48"/>
        <v>30</v>
      </c>
      <c r="F673" s="1">
        <f>E673+E673*15/100</f>
        <v>34.5</v>
      </c>
      <c r="H673" s="22">
        <v>2</v>
      </c>
      <c r="I673" s="22">
        <f>C673*H673</f>
        <v>2</v>
      </c>
      <c r="J673" s="28">
        <f>0.3*I673</f>
        <v>0.6</v>
      </c>
      <c r="K673" s="26"/>
    </row>
    <row r="674" spans="1:14" ht="15.75">
      <c r="A674" s="12" t="s">
        <v>209</v>
      </c>
      <c r="B674" s="4" t="s">
        <v>19</v>
      </c>
      <c r="C674" s="1">
        <v>1</v>
      </c>
      <c r="D674" s="1">
        <v>30</v>
      </c>
      <c r="E674" s="1">
        <f aca="true" t="shared" si="52" ref="E674:E739">C674*D674</f>
        <v>30</v>
      </c>
      <c r="F674" s="1">
        <f>E674+E674*15/100</f>
        <v>34.5</v>
      </c>
      <c r="G674" s="15">
        <f>SUM(F673:F674)</f>
        <v>69</v>
      </c>
      <c r="H674" s="22">
        <v>2</v>
      </c>
      <c r="I674" s="22">
        <f>C674*H674</f>
        <v>2</v>
      </c>
      <c r="J674" s="28">
        <f>0.3*I674</f>
        <v>0.6</v>
      </c>
      <c r="K674" s="26">
        <f>SUM(J673:J674)</f>
        <v>1.2</v>
      </c>
      <c r="L674" s="25">
        <f>G674+K674</f>
        <v>70.2</v>
      </c>
      <c r="N674" s="36">
        <f>L674-M674</f>
        <v>70.2</v>
      </c>
    </row>
    <row r="675" spans="1:11" ht="15.75">
      <c r="A675" s="12"/>
      <c r="B675" s="4"/>
      <c r="E675" s="1">
        <f t="shared" si="52"/>
        <v>0</v>
      </c>
      <c r="J675" s="26"/>
      <c r="K675" s="26"/>
    </row>
    <row r="676" spans="1:11" ht="15.75">
      <c r="A676" s="12" t="s">
        <v>210</v>
      </c>
      <c r="B676" s="4" t="s">
        <v>8</v>
      </c>
      <c r="C676" s="1">
        <v>1</v>
      </c>
      <c r="D676" s="1">
        <v>30</v>
      </c>
      <c r="E676" s="1">
        <f t="shared" si="52"/>
        <v>30</v>
      </c>
      <c r="F676" s="1">
        <f>E676+E676*15/100</f>
        <v>34.5</v>
      </c>
      <c r="H676" s="22">
        <v>2</v>
      </c>
      <c r="I676" s="22">
        <f>C676*H676</f>
        <v>2</v>
      </c>
      <c r="J676" s="28">
        <f>0.3*I676</f>
        <v>0.6</v>
      </c>
      <c r="K676" s="26"/>
    </row>
    <row r="677" spans="1:11" ht="15.75">
      <c r="A677" s="12" t="s">
        <v>210</v>
      </c>
      <c r="B677" s="4" t="s">
        <v>17</v>
      </c>
      <c r="C677" s="1">
        <v>1</v>
      </c>
      <c r="D677" s="1">
        <v>40</v>
      </c>
      <c r="E677" s="1">
        <f t="shared" si="52"/>
        <v>40</v>
      </c>
      <c r="F677" s="1">
        <f>E677+E677*15/100</f>
        <v>46</v>
      </c>
      <c r="H677" s="22">
        <v>2</v>
      </c>
      <c r="I677" s="22">
        <f>C677*H677</f>
        <v>2</v>
      </c>
      <c r="J677" s="28">
        <f>0.3*I677</f>
        <v>0.6</v>
      </c>
      <c r="K677" s="26"/>
    </row>
    <row r="678" spans="1:11" ht="15.75">
      <c r="A678" s="12" t="s">
        <v>210</v>
      </c>
      <c r="B678" s="4" t="s">
        <v>19</v>
      </c>
      <c r="C678" s="1">
        <v>1</v>
      </c>
      <c r="D678" s="1">
        <v>30</v>
      </c>
      <c r="E678" s="1">
        <f t="shared" si="52"/>
        <v>30</v>
      </c>
      <c r="F678" s="1">
        <f>E678+E678*15/100</f>
        <v>34.5</v>
      </c>
      <c r="H678" s="22">
        <v>2</v>
      </c>
      <c r="I678" s="22">
        <f>C678*H678</f>
        <v>2</v>
      </c>
      <c r="J678" s="28">
        <f>0.3*I678</f>
        <v>0.6</v>
      </c>
      <c r="K678" s="26"/>
    </row>
    <row r="679" spans="1:14" ht="15.75">
      <c r="A679" s="12" t="s">
        <v>210</v>
      </c>
      <c r="B679" s="4" t="s">
        <v>10</v>
      </c>
      <c r="C679" s="1">
        <v>1</v>
      </c>
      <c r="D679" s="1">
        <v>75</v>
      </c>
      <c r="E679" s="1">
        <f t="shared" si="52"/>
        <v>75</v>
      </c>
      <c r="F679" s="1">
        <f>E679+E679*15/100</f>
        <v>86.25</v>
      </c>
      <c r="G679" s="15">
        <f>SUM(F676:F679)</f>
        <v>201.25</v>
      </c>
      <c r="H679" s="22">
        <v>2</v>
      </c>
      <c r="I679" s="22">
        <f>C679*H679</f>
        <v>2</v>
      </c>
      <c r="J679" s="28">
        <f>0.3*I679</f>
        <v>0.6</v>
      </c>
      <c r="K679" s="26">
        <f>SUM(J676:J679)</f>
        <v>2.4</v>
      </c>
      <c r="L679" s="25">
        <f>G679+K679</f>
        <v>203.65</v>
      </c>
      <c r="N679" s="36">
        <f>L679-M679</f>
        <v>203.65</v>
      </c>
    </row>
    <row r="680" spans="1:11" ht="15.75">
      <c r="A680" s="12"/>
      <c r="B680" s="4"/>
      <c r="E680" s="1">
        <f t="shared" si="52"/>
        <v>0</v>
      </c>
      <c r="J680" s="26"/>
      <c r="K680" s="26"/>
    </row>
    <row r="681" spans="1:11" ht="15.75">
      <c r="A681" s="12" t="s">
        <v>211</v>
      </c>
      <c r="B681" s="4" t="s">
        <v>8</v>
      </c>
      <c r="C681" s="1">
        <v>1</v>
      </c>
      <c r="D681" s="1">
        <v>30</v>
      </c>
      <c r="E681" s="1">
        <f t="shared" si="52"/>
        <v>30</v>
      </c>
      <c r="F681" s="1">
        <f>E681+E681*15/100</f>
        <v>34.5</v>
      </c>
      <c r="H681" s="22">
        <v>2</v>
      </c>
      <c r="I681" s="22">
        <f>C681*H681</f>
        <v>2</v>
      </c>
      <c r="J681" s="28">
        <f>0.3*I681</f>
        <v>0.6</v>
      </c>
      <c r="K681" s="26"/>
    </row>
    <row r="682" spans="1:11" ht="15.75">
      <c r="A682" s="12" t="s">
        <v>211</v>
      </c>
      <c r="B682" s="4" t="s">
        <v>40</v>
      </c>
      <c r="C682" s="1">
        <v>1</v>
      </c>
      <c r="D682" s="1">
        <v>30</v>
      </c>
      <c r="E682" s="1">
        <f t="shared" si="52"/>
        <v>30</v>
      </c>
      <c r="F682" s="1">
        <f>E682+E682*15/100</f>
        <v>34.5</v>
      </c>
      <c r="H682" s="22">
        <v>2</v>
      </c>
      <c r="I682" s="22">
        <f>C682*H682</f>
        <v>2</v>
      </c>
      <c r="J682" s="28">
        <f>0.3*I682</f>
        <v>0.6</v>
      </c>
      <c r="K682" s="26"/>
    </row>
    <row r="683" spans="1:11" ht="15.75">
      <c r="A683" s="12" t="s">
        <v>211</v>
      </c>
      <c r="B683" s="4" t="s">
        <v>17</v>
      </c>
      <c r="C683" s="1">
        <v>2</v>
      </c>
      <c r="D683" s="1">
        <v>40</v>
      </c>
      <c r="E683" s="1">
        <f t="shared" si="52"/>
        <v>80</v>
      </c>
      <c r="F683" s="1">
        <f>E683+E683*15/100</f>
        <v>92</v>
      </c>
      <c r="H683" s="22">
        <v>2</v>
      </c>
      <c r="I683" s="22">
        <f>C683*H683</f>
        <v>4</v>
      </c>
      <c r="J683" s="28">
        <f>0.3*I683</f>
        <v>1.2</v>
      </c>
      <c r="K683" s="26"/>
    </row>
    <row r="684" spans="1:14" ht="15.75">
      <c r="A684" s="12" t="s">
        <v>211</v>
      </c>
      <c r="B684" s="4" t="s">
        <v>19</v>
      </c>
      <c r="C684" s="1">
        <v>3</v>
      </c>
      <c r="D684" s="1">
        <v>30</v>
      </c>
      <c r="E684" s="1">
        <f t="shared" si="52"/>
        <v>90</v>
      </c>
      <c r="F684" s="1">
        <f>E684+E684*15/100</f>
        <v>103.5</v>
      </c>
      <c r="G684" s="15">
        <f>SUM(F681:F684)</f>
        <v>264.5</v>
      </c>
      <c r="H684" s="22">
        <v>2</v>
      </c>
      <c r="I684" s="22">
        <f>C684*H684</f>
        <v>6</v>
      </c>
      <c r="J684" s="28">
        <f>0.3*I684</f>
        <v>1.7999999999999998</v>
      </c>
      <c r="K684" s="26">
        <f>SUM(J681:J684)</f>
        <v>4.199999999999999</v>
      </c>
      <c r="L684" s="25">
        <f>G684+K684</f>
        <v>268.7</v>
      </c>
      <c r="N684" s="36">
        <f>L684-M684</f>
        <v>268.7</v>
      </c>
    </row>
    <row r="685" spans="1:11" ht="15.75">
      <c r="A685" s="12"/>
      <c r="B685" s="4"/>
      <c r="E685" s="1">
        <f t="shared" si="52"/>
        <v>0</v>
      </c>
      <c r="J685" s="26"/>
      <c r="K685" s="26"/>
    </row>
    <row r="686" spans="1:11" ht="15.75">
      <c r="A686" s="12" t="s">
        <v>212</v>
      </c>
      <c r="B686" s="4" t="s">
        <v>12</v>
      </c>
      <c r="C686" s="1">
        <v>20</v>
      </c>
      <c r="D686" s="1">
        <v>1.4</v>
      </c>
      <c r="E686" s="1">
        <f t="shared" si="52"/>
        <v>28</v>
      </c>
      <c r="F686" s="1">
        <f>E686+E686*15/100</f>
        <v>32.2</v>
      </c>
      <c r="H686" s="22">
        <v>0.5</v>
      </c>
      <c r="I686" s="22">
        <f>C686*H686</f>
        <v>10</v>
      </c>
      <c r="J686" s="28">
        <f>0.3*I686</f>
        <v>3</v>
      </c>
      <c r="K686" s="26"/>
    </row>
    <row r="687" spans="1:14" ht="15.75">
      <c r="A687" s="12" t="s">
        <v>212</v>
      </c>
      <c r="B687" s="4" t="s">
        <v>25</v>
      </c>
      <c r="C687" s="1">
        <v>50</v>
      </c>
      <c r="D687" s="1">
        <v>0.8</v>
      </c>
      <c r="E687" s="1">
        <f t="shared" si="52"/>
        <v>40</v>
      </c>
      <c r="F687" s="1">
        <f>E687+E687*15/100</f>
        <v>46</v>
      </c>
      <c r="G687" s="15">
        <f>SUM(F686:F687)</f>
        <v>78.2</v>
      </c>
      <c r="H687" s="22">
        <v>0.5</v>
      </c>
      <c r="I687" s="22">
        <f>C687*H687</f>
        <v>25</v>
      </c>
      <c r="J687" s="28">
        <f>0.3*I687</f>
        <v>7.5</v>
      </c>
      <c r="K687" s="26">
        <f>SUM(J686:J687)</f>
        <v>10.5</v>
      </c>
      <c r="L687" s="25">
        <f>G687+K687</f>
        <v>88.7</v>
      </c>
      <c r="N687" s="36">
        <f>L687-M687</f>
        <v>88.7</v>
      </c>
    </row>
    <row r="688" spans="1:11" ht="15.75">
      <c r="A688" s="12"/>
      <c r="B688" s="4"/>
      <c r="E688" s="1">
        <f t="shared" si="52"/>
        <v>0</v>
      </c>
      <c r="J688" s="26"/>
      <c r="K688" s="26"/>
    </row>
    <row r="689" spans="1:11" ht="15.75">
      <c r="A689" s="12" t="s">
        <v>213</v>
      </c>
      <c r="B689" s="4" t="s">
        <v>8</v>
      </c>
      <c r="C689" s="1">
        <v>1</v>
      </c>
      <c r="D689" s="1">
        <v>30</v>
      </c>
      <c r="E689" s="1">
        <f t="shared" si="52"/>
        <v>30</v>
      </c>
      <c r="F689" s="1">
        <f>E689+E689*15/100</f>
        <v>34.5</v>
      </c>
      <c r="H689" s="22">
        <v>2</v>
      </c>
      <c r="I689" s="22">
        <f>C689*H689</f>
        <v>2</v>
      </c>
      <c r="J689" s="28">
        <f>0.3*I689</f>
        <v>0.6</v>
      </c>
      <c r="K689" s="26"/>
    </row>
    <row r="690" spans="1:11" ht="15.75">
      <c r="A690" s="12" t="s">
        <v>214</v>
      </c>
      <c r="B690" s="4" t="s">
        <v>40</v>
      </c>
      <c r="C690" s="1">
        <v>1</v>
      </c>
      <c r="D690" s="1">
        <v>30</v>
      </c>
      <c r="E690" s="1">
        <f t="shared" si="52"/>
        <v>30</v>
      </c>
      <c r="F690" s="1">
        <f>E690+E690*15/100</f>
        <v>34.5</v>
      </c>
      <c r="H690" s="22">
        <v>2</v>
      </c>
      <c r="I690" s="22">
        <f>C690*H690</f>
        <v>2</v>
      </c>
      <c r="J690" s="28">
        <f>0.3*I690</f>
        <v>0.6</v>
      </c>
      <c r="K690" s="26"/>
    </row>
    <row r="691" spans="1:14" ht="15.75">
      <c r="A691" s="12" t="s">
        <v>213</v>
      </c>
      <c r="B691" s="4" t="s">
        <v>17</v>
      </c>
      <c r="C691" s="1">
        <v>2</v>
      </c>
      <c r="D691" s="1">
        <v>40</v>
      </c>
      <c r="E691" s="1">
        <f t="shared" si="52"/>
        <v>80</v>
      </c>
      <c r="F691" s="1">
        <f>E691+E691*15/100</f>
        <v>92</v>
      </c>
      <c r="G691" s="15">
        <f>SUM(F689:F691)</f>
        <v>161</v>
      </c>
      <c r="H691" s="22">
        <v>2</v>
      </c>
      <c r="I691" s="22">
        <f>C691*H691</f>
        <v>4</v>
      </c>
      <c r="J691" s="28">
        <f>0.3*I691</f>
        <v>1.2</v>
      </c>
      <c r="K691" s="26">
        <f>SUM(J689:J691)</f>
        <v>2.4</v>
      </c>
      <c r="L691" s="25">
        <f>G691+G692+K691</f>
        <v>214.4</v>
      </c>
      <c r="N691" s="36">
        <f>L691-M691</f>
        <v>214.4</v>
      </c>
    </row>
    <row r="692" spans="1:11" ht="15.75">
      <c r="A692" s="12" t="s">
        <v>213</v>
      </c>
      <c r="B692" s="35" t="s">
        <v>624</v>
      </c>
      <c r="C692" s="34">
        <v>30</v>
      </c>
      <c r="D692" s="34">
        <v>1.7</v>
      </c>
      <c r="E692" s="31">
        <f t="shared" si="52"/>
        <v>51</v>
      </c>
      <c r="F692" s="31"/>
      <c r="G692" s="32">
        <f>SUM(E692)</f>
        <v>51</v>
      </c>
      <c r="J692" s="26"/>
      <c r="K692" s="26"/>
    </row>
    <row r="693" spans="1:11" ht="15.75">
      <c r="A693" s="12"/>
      <c r="B693" s="4"/>
      <c r="E693" s="1">
        <f t="shared" si="52"/>
        <v>0</v>
      </c>
      <c r="J693" s="26"/>
      <c r="K693" s="26"/>
    </row>
    <row r="694" spans="1:14" ht="15.75">
      <c r="A694" s="12" t="s">
        <v>215</v>
      </c>
      <c r="B694" s="4" t="s">
        <v>21</v>
      </c>
      <c r="C694" s="1">
        <v>20</v>
      </c>
      <c r="D694" s="1">
        <v>5.5</v>
      </c>
      <c r="E694" s="1">
        <f t="shared" si="52"/>
        <v>110</v>
      </c>
      <c r="F694" s="1">
        <f>E694+E694*15/100</f>
        <v>126.5</v>
      </c>
      <c r="G694" s="15">
        <f>SUM(F694)</f>
        <v>126.5</v>
      </c>
      <c r="H694" s="22">
        <v>1</v>
      </c>
      <c r="I694" s="22">
        <f>C694*H694</f>
        <v>20</v>
      </c>
      <c r="J694" s="28">
        <f>0.3*I694</f>
        <v>6</v>
      </c>
      <c r="K694" s="26">
        <f>SUM(J694)</f>
        <v>6</v>
      </c>
      <c r="L694" s="25">
        <f>G694+K694</f>
        <v>132.5</v>
      </c>
      <c r="N694" s="36">
        <f>L694-M694</f>
        <v>132.5</v>
      </c>
    </row>
    <row r="695" spans="1:11" ht="15.75">
      <c r="A695" s="12"/>
      <c r="B695" s="4"/>
      <c r="E695" s="1">
        <f t="shared" si="52"/>
        <v>0</v>
      </c>
      <c r="J695" s="26"/>
      <c r="K695" s="26"/>
    </row>
    <row r="696" spans="1:11" ht="15.75">
      <c r="A696" s="12" t="s">
        <v>216</v>
      </c>
      <c r="B696" s="4" t="s">
        <v>9</v>
      </c>
      <c r="C696" s="1">
        <v>1</v>
      </c>
      <c r="D696" s="1">
        <v>50</v>
      </c>
      <c r="E696" s="1">
        <f t="shared" si="52"/>
        <v>50</v>
      </c>
      <c r="F696" s="1">
        <f>E696+E696*15/100</f>
        <v>57.5</v>
      </c>
      <c r="H696" s="22">
        <v>2</v>
      </c>
      <c r="I696" s="22">
        <f>C696*H696</f>
        <v>2</v>
      </c>
      <c r="J696" s="28">
        <f>0.3*I696</f>
        <v>0.6</v>
      </c>
      <c r="K696" s="26"/>
    </row>
    <row r="697" spans="1:14" ht="15.75">
      <c r="A697" s="12" t="s">
        <v>216</v>
      </c>
      <c r="B697" s="4" t="s">
        <v>12</v>
      </c>
      <c r="C697" s="1">
        <v>100</v>
      </c>
      <c r="D697" s="1">
        <v>1.4</v>
      </c>
      <c r="E697" s="1">
        <f t="shared" si="52"/>
        <v>140</v>
      </c>
      <c r="F697" s="1">
        <f>E697+E697*15/100</f>
        <v>161</v>
      </c>
      <c r="G697" s="15">
        <f>SUM(F696:F697)</f>
        <v>218.5</v>
      </c>
      <c r="H697" s="22">
        <v>0.5</v>
      </c>
      <c r="I697" s="22">
        <f>C697*H697</f>
        <v>50</v>
      </c>
      <c r="J697" s="28">
        <f>0.3*I697</f>
        <v>15</v>
      </c>
      <c r="K697" s="26">
        <f>SUM(J696:J697)</f>
        <v>15.6</v>
      </c>
      <c r="L697" s="25">
        <f>G697+K697</f>
        <v>234.1</v>
      </c>
      <c r="N697" s="36">
        <f>L697-M697</f>
        <v>234.1</v>
      </c>
    </row>
    <row r="698" spans="1:11" ht="15.75">
      <c r="A698" s="12"/>
      <c r="B698" s="4"/>
      <c r="E698" s="1">
        <f t="shared" si="52"/>
        <v>0</v>
      </c>
      <c r="J698" s="26"/>
      <c r="K698" s="26"/>
    </row>
    <row r="699" spans="1:11" ht="15.75">
      <c r="A699" s="12" t="s">
        <v>217</v>
      </c>
      <c r="B699" s="4" t="s">
        <v>40</v>
      </c>
      <c r="C699" s="1">
        <v>2</v>
      </c>
      <c r="D699" s="1">
        <v>30</v>
      </c>
      <c r="E699" s="1">
        <f t="shared" si="52"/>
        <v>60</v>
      </c>
      <c r="F699" s="1">
        <f>E699+E699*15/100</f>
        <v>69</v>
      </c>
      <c r="H699" s="22">
        <v>2</v>
      </c>
      <c r="I699" s="22">
        <f>C699*H699</f>
        <v>4</v>
      </c>
      <c r="J699" s="28">
        <f>0.3*I699</f>
        <v>1.2</v>
      </c>
      <c r="K699" s="26"/>
    </row>
    <row r="700" spans="1:11" ht="15.75">
      <c r="A700" s="12" t="s">
        <v>217</v>
      </c>
      <c r="B700" s="4" t="s">
        <v>8</v>
      </c>
      <c r="C700" s="1">
        <v>3</v>
      </c>
      <c r="D700" s="1">
        <v>30</v>
      </c>
      <c r="E700" s="1">
        <f t="shared" si="52"/>
        <v>90</v>
      </c>
      <c r="F700" s="1">
        <f>E700+E700*15/100</f>
        <v>103.5</v>
      </c>
      <c r="H700" s="22">
        <v>2</v>
      </c>
      <c r="I700" s="22">
        <f>C700*H700</f>
        <v>6</v>
      </c>
      <c r="J700" s="28">
        <f>0.3*I700</f>
        <v>1.7999999999999998</v>
      </c>
      <c r="K700" s="26"/>
    </row>
    <row r="701" spans="1:11" ht="15.75">
      <c r="A701" s="12" t="s">
        <v>217</v>
      </c>
      <c r="B701" s="4" t="s">
        <v>17</v>
      </c>
      <c r="C701" s="1">
        <v>3</v>
      </c>
      <c r="D701" s="1">
        <v>40</v>
      </c>
      <c r="E701" s="1">
        <f t="shared" si="52"/>
        <v>120</v>
      </c>
      <c r="F701" s="1">
        <f>E701+E701*15/100</f>
        <v>138</v>
      </c>
      <c r="H701" s="22">
        <v>2</v>
      </c>
      <c r="I701" s="22">
        <f>C701*H701</f>
        <v>6</v>
      </c>
      <c r="J701" s="28">
        <f>0.3*I701</f>
        <v>1.7999999999999998</v>
      </c>
      <c r="K701" s="26"/>
    </row>
    <row r="702" spans="1:14" ht="15.75">
      <c r="A702" s="12" t="s">
        <v>217</v>
      </c>
      <c r="B702" s="4" t="s">
        <v>19</v>
      </c>
      <c r="C702" s="1">
        <v>3</v>
      </c>
      <c r="D702" s="1">
        <v>30</v>
      </c>
      <c r="E702" s="1">
        <f t="shared" si="52"/>
        <v>90</v>
      </c>
      <c r="F702" s="1">
        <f>E702+E702*15/100</f>
        <v>103.5</v>
      </c>
      <c r="G702" s="15">
        <f>SUM(F699:F702)</f>
        <v>414</v>
      </c>
      <c r="H702" s="22">
        <v>2</v>
      </c>
      <c r="I702" s="22">
        <f>C702*H702</f>
        <v>6</v>
      </c>
      <c r="J702" s="28">
        <f>0.3*I702</f>
        <v>1.7999999999999998</v>
      </c>
      <c r="K702" s="26">
        <f>SUM(J699:J702)</f>
        <v>6.6</v>
      </c>
      <c r="L702" s="25">
        <f>G702+K702</f>
        <v>420.6</v>
      </c>
      <c r="N702" s="36">
        <f>L702-M702</f>
        <v>420.6</v>
      </c>
    </row>
    <row r="703" spans="1:11" ht="15.75">
      <c r="A703" s="12"/>
      <c r="B703" s="4"/>
      <c r="E703" s="1">
        <f t="shared" si="52"/>
        <v>0</v>
      </c>
      <c r="J703" s="26"/>
      <c r="K703" s="26"/>
    </row>
    <row r="704" spans="1:11" ht="15.75">
      <c r="A704" s="12" t="s">
        <v>218</v>
      </c>
      <c r="B704" s="4" t="s">
        <v>21</v>
      </c>
      <c r="C704" s="1">
        <v>10</v>
      </c>
      <c r="D704" s="1">
        <v>5.5</v>
      </c>
      <c r="E704" s="1">
        <f t="shared" si="52"/>
        <v>55</v>
      </c>
      <c r="F704" s="1">
        <f>E704+E704*15/100</f>
        <v>63.25</v>
      </c>
      <c r="G704" s="15">
        <f>SUM(F704)</f>
        <v>63.25</v>
      </c>
      <c r="H704" s="22">
        <v>1</v>
      </c>
      <c r="I704" s="22">
        <f>C704*H704</f>
        <v>10</v>
      </c>
      <c r="J704" s="28">
        <f>0.3*I704</f>
        <v>3</v>
      </c>
      <c r="K704" s="26"/>
    </row>
    <row r="705" spans="1:11" ht="15.75">
      <c r="A705" s="12"/>
      <c r="B705" s="4"/>
      <c r="E705" s="1">
        <f t="shared" si="52"/>
        <v>0</v>
      </c>
      <c r="J705" s="26"/>
      <c r="K705" s="26"/>
    </row>
    <row r="706" spans="1:14" ht="15.75">
      <c r="A706" s="12" t="s">
        <v>219</v>
      </c>
      <c r="B706" s="4" t="s">
        <v>8</v>
      </c>
      <c r="C706" s="1">
        <v>1</v>
      </c>
      <c r="D706" s="1">
        <v>30</v>
      </c>
      <c r="E706" s="1">
        <f t="shared" si="52"/>
        <v>30</v>
      </c>
      <c r="F706" s="1">
        <f>E706+E706*15/100</f>
        <v>34.5</v>
      </c>
      <c r="G706" s="15">
        <f>SUM(F706)</f>
        <v>34.5</v>
      </c>
      <c r="H706" s="22">
        <v>2</v>
      </c>
      <c r="I706" s="22">
        <f>C706*H706</f>
        <v>2</v>
      </c>
      <c r="J706" s="28">
        <f>0.3*I706</f>
        <v>0.6</v>
      </c>
      <c r="K706" s="26">
        <f>SUM(J706)</f>
        <v>0.6</v>
      </c>
      <c r="L706" s="25">
        <f>G706+K706</f>
        <v>35.1</v>
      </c>
      <c r="N706" s="36">
        <f>L706-M706</f>
        <v>35.1</v>
      </c>
    </row>
    <row r="707" spans="1:11" ht="15.75">
      <c r="A707" s="12"/>
      <c r="B707" s="4"/>
      <c r="E707" s="1">
        <f t="shared" si="52"/>
        <v>0</v>
      </c>
      <c r="J707" s="26"/>
      <c r="K707" s="26"/>
    </row>
    <row r="708" spans="1:14" ht="15.75">
      <c r="A708" s="12" t="s">
        <v>220</v>
      </c>
      <c r="B708" s="4" t="s">
        <v>17</v>
      </c>
      <c r="C708" s="1">
        <v>1</v>
      </c>
      <c r="D708" s="1">
        <v>40</v>
      </c>
      <c r="E708" s="1">
        <f t="shared" si="52"/>
        <v>40</v>
      </c>
      <c r="F708" s="1">
        <f>E708+E708*15/100</f>
        <v>46</v>
      </c>
      <c r="G708" s="15">
        <f>SUM(F708)</f>
        <v>46</v>
      </c>
      <c r="H708" s="22">
        <v>2</v>
      </c>
      <c r="I708" s="22">
        <f>C708*H708</f>
        <v>2</v>
      </c>
      <c r="J708" s="28">
        <f>0.3*I708</f>
        <v>0.6</v>
      </c>
      <c r="K708" s="26">
        <f>SUM(J708)</f>
        <v>0.6</v>
      </c>
      <c r="L708" s="25">
        <f>G708+K708</f>
        <v>46.6</v>
      </c>
      <c r="N708" s="36">
        <f>L708-M708</f>
        <v>46.6</v>
      </c>
    </row>
    <row r="709" spans="1:11" ht="15.75">
      <c r="A709" s="12"/>
      <c r="B709" s="4"/>
      <c r="E709" s="1">
        <f t="shared" si="52"/>
        <v>0</v>
      </c>
      <c r="J709" s="26"/>
      <c r="K709" s="26"/>
    </row>
    <row r="710" spans="1:11" ht="15.75">
      <c r="A710" s="12" t="s">
        <v>221</v>
      </c>
      <c r="B710" s="4" t="s">
        <v>34</v>
      </c>
      <c r="C710" s="1">
        <v>1</v>
      </c>
      <c r="D710" s="1">
        <v>200</v>
      </c>
      <c r="E710" s="1">
        <f t="shared" si="52"/>
        <v>200</v>
      </c>
      <c r="F710" s="1">
        <f>E710+E710*15/100</f>
        <v>230</v>
      </c>
      <c r="H710" s="22">
        <v>16</v>
      </c>
      <c r="I710" s="22">
        <f>C710*H710</f>
        <v>16</v>
      </c>
      <c r="J710" s="28">
        <f>0.3*I710</f>
        <v>4.8</v>
      </c>
      <c r="K710" s="26"/>
    </row>
    <row r="711" spans="1:11" ht="15.75">
      <c r="A711" s="12" t="s">
        <v>221</v>
      </c>
      <c r="B711" s="4" t="s">
        <v>17</v>
      </c>
      <c r="C711" s="1">
        <v>1</v>
      </c>
      <c r="D711" s="1">
        <v>40</v>
      </c>
      <c r="E711" s="1">
        <f t="shared" si="52"/>
        <v>40</v>
      </c>
      <c r="F711" s="1">
        <f>E711+E711*15/100</f>
        <v>46</v>
      </c>
      <c r="H711" s="22">
        <v>2</v>
      </c>
      <c r="I711" s="22">
        <f>C711*H711</f>
        <v>2</v>
      </c>
      <c r="J711" s="28">
        <f>0.3*I711</f>
        <v>0.6</v>
      </c>
      <c r="K711" s="26"/>
    </row>
    <row r="712" spans="1:11" ht="15.75">
      <c r="A712" s="12" t="s">
        <v>221</v>
      </c>
      <c r="B712" s="4" t="s">
        <v>9</v>
      </c>
      <c r="C712" s="1">
        <v>1</v>
      </c>
      <c r="D712" s="1">
        <v>50</v>
      </c>
      <c r="E712" s="1">
        <f t="shared" si="52"/>
        <v>50</v>
      </c>
      <c r="F712" s="1">
        <f>E712+E712*15/100</f>
        <v>57.5</v>
      </c>
      <c r="H712" s="22">
        <v>2</v>
      </c>
      <c r="I712" s="22">
        <f>C712*H712</f>
        <v>2</v>
      </c>
      <c r="J712" s="28">
        <f>0.3*I712</f>
        <v>0.6</v>
      </c>
      <c r="K712" s="26"/>
    </row>
    <row r="713" spans="1:11" ht="15.75">
      <c r="A713" s="12" t="s">
        <v>221</v>
      </c>
      <c r="B713" s="4" t="s">
        <v>19</v>
      </c>
      <c r="C713" s="1">
        <v>1</v>
      </c>
      <c r="D713" s="1">
        <v>30</v>
      </c>
      <c r="E713" s="1">
        <f t="shared" si="52"/>
        <v>30</v>
      </c>
      <c r="F713" s="1">
        <f>E713+E713*15/100</f>
        <v>34.5</v>
      </c>
      <c r="H713" s="22">
        <v>2</v>
      </c>
      <c r="I713" s="22">
        <f>C713*H713</f>
        <v>2</v>
      </c>
      <c r="J713" s="28">
        <f>0.3*I713</f>
        <v>0.6</v>
      </c>
      <c r="K713" s="26"/>
    </row>
    <row r="714" spans="1:14" ht="15.75">
      <c r="A714" s="12" t="s">
        <v>221</v>
      </c>
      <c r="B714" s="4" t="s">
        <v>10</v>
      </c>
      <c r="C714" s="1">
        <v>2</v>
      </c>
      <c r="D714" s="1">
        <v>75</v>
      </c>
      <c r="E714" s="1">
        <f t="shared" si="52"/>
        <v>150</v>
      </c>
      <c r="F714" s="1">
        <f>E714+E714*15/100</f>
        <v>172.5</v>
      </c>
      <c r="G714" s="15">
        <f>SUM(F710:F714)</f>
        <v>540.5</v>
      </c>
      <c r="H714" s="22">
        <v>2</v>
      </c>
      <c r="I714" s="22">
        <f>C714*H714</f>
        <v>4</v>
      </c>
      <c r="J714" s="28">
        <f>0.3*I714</f>
        <v>1.2</v>
      </c>
      <c r="K714" s="26">
        <f>SUM(J710:J714)</f>
        <v>7.799999999999999</v>
      </c>
      <c r="L714" s="25">
        <f>G714+G715+K714</f>
        <v>664.0999999999999</v>
      </c>
      <c r="N714" s="36">
        <f>L714-M714</f>
        <v>664.0999999999999</v>
      </c>
    </row>
    <row r="715" spans="1:11" ht="15.75">
      <c r="A715" s="12" t="s">
        <v>221</v>
      </c>
      <c r="B715" s="35" t="s">
        <v>626</v>
      </c>
      <c r="C715" s="31">
        <v>2</v>
      </c>
      <c r="D715" s="31">
        <v>57.9</v>
      </c>
      <c r="E715" s="31">
        <f t="shared" si="52"/>
        <v>115.8</v>
      </c>
      <c r="F715" s="31"/>
      <c r="G715" s="32">
        <v>115.8</v>
      </c>
      <c r="H715" s="16"/>
      <c r="I715" s="16"/>
      <c r="J715" s="27"/>
      <c r="K715" s="27"/>
    </row>
    <row r="716" spans="1:11" ht="15.75">
      <c r="A716" s="12"/>
      <c r="B716" s="4"/>
      <c r="E716" s="1">
        <f t="shared" si="52"/>
        <v>0</v>
      </c>
      <c r="J716" s="26"/>
      <c r="K716" s="26"/>
    </row>
    <row r="717" spans="1:11" ht="15.75">
      <c r="A717" s="12" t="s">
        <v>222</v>
      </c>
      <c r="B717" s="4" t="s">
        <v>40</v>
      </c>
      <c r="C717" s="1">
        <v>1</v>
      </c>
      <c r="D717" s="1">
        <v>30</v>
      </c>
      <c r="E717" s="1">
        <f t="shared" si="52"/>
        <v>30</v>
      </c>
      <c r="F717" s="1">
        <f>E717+E717*15/100</f>
        <v>34.5</v>
      </c>
      <c r="H717" s="22">
        <v>2</v>
      </c>
      <c r="I717" s="22">
        <f>C717*H717</f>
        <v>2</v>
      </c>
      <c r="J717" s="28">
        <f>0.3*I717</f>
        <v>0.6</v>
      </c>
      <c r="K717" s="26"/>
    </row>
    <row r="718" spans="1:14" ht="15.75">
      <c r="A718" s="12" t="s">
        <v>222</v>
      </c>
      <c r="B718" s="4" t="s">
        <v>17</v>
      </c>
      <c r="C718" s="1">
        <v>2</v>
      </c>
      <c r="D718" s="1">
        <v>40</v>
      </c>
      <c r="E718" s="1">
        <f t="shared" si="52"/>
        <v>80</v>
      </c>
      <c r="F718" s="1">
        <f>E718+E718*15/100</f>
        <v>92</v>
      </c>
      <c r="G718" s="15">
        <f>SUM(F717:F718)</f>
        <v>126.5</v>
      </c>
      <c r="H718" s="22">
        <v>2</v>
      </c>
      <c r="I718" s="22">
        <f>C718*H718</f>
        <v>4</v>
      </c>
      <c r="J718" s="28">
        <f>0.3*I718</f>
        <v>1.2</v>
      </c>
      <c r="K718" s="26">
        <f>SUM(J717:J718)</f>
        <v>1.7999999999999998</v>
      </c>
      <c r="L718" s="25">
        <f>G718+K718</f>
        <v>128.3</v>
      </c>
      <c r="N718" s="36">
        <f>L718-M718</f>
        <v>128.3</v>
      </c>
    </row>
    <row r="719" spans="1:11" ht="15.75">
      <c r="A719" s="12"/>
      <c r="B719" s="4"/>
      <c r="E719" s="1">
        <f t="shared" si="52"/>
        <v>0</v>
      </c>
      <c r="J719" s="26"/>
      <c r="K719" s="26"/>
    </row>
    <row r="720" spans="1:11" ht="15.75">
      <c r="A720" s="12" t="s">
        <v>223</v>
      </c>
      <c r="B720" s="4" t="s">
        <v>9</v>
      </c>
      <c r="C720" s="1">
        <v>1</v>
      </c>
      <c r="D720" s="1">
        <v>50</v>
      </c>
      <c r="E720" s="1">
        <f t="shared" si="52"/>
        <v>50</v>
      </c>
      <c r="F720" s="1">
        <f>E720+E720*15/100</f>
        <v>57.5</v>
      </c>
      <c r="H720" s="22">
        <v>2</v>
      </c>
      <c r="I720" s="22">
        <f>C720*H720</f>
        <v>2</v>
      </c>
      <c r="J720" s="28">
        <f>0.3*I720</f>
        <v>0.6</v>
      </c>
      <c r="K720" s="26"/>
    </row>
    <row r="721" spans="1:11" ht="15.75">
      <c r="A721" s="12" t="s">
        <v>223</v>
      </c>
      <c r="B721" s="4" t="s">
        <v>10</v>
      </c>
      <c r="C721" s="1">
        <v>1</v>
      </c>
      <c r="D721" s="1">
        <v>75</v>
      </c>
      <c r="E721" s="1">
        <f t="shared" si="52"/>
        <v>75</v>
      </c>
      <c r="F721" s="1">
        <f>E721+E721*15/100</f>
        <v>86.25</v>
      </c>
      <c r="H721" s="22">
        <v>2</v>
      </c>
      <c r="I721" s="22">
        <f>C721*H721</f>
        <v>2</v>
      </c>
      <c r="J721" s="28">
        <f>0.3*I721</f>
        <v>0.6</v>
      </c>
      <c r="K721" s="26"/>
    </row>
    <row r="722" spans="1:11" ht="15.75">
      <c r="A722" s="12" t="s">
        <v>223</v>
      </c>
      <c r="B722" s="4" t="s">
        <v>621</v>
      </c>
      <c r="C722" s="1">
        <v>10</v>
      </c>
      <c r="D722" s="1">
        <v>5</v>
      </c>
      <c r="E722" s="1">
        <f t="shared" si="52"/>
        <v>50</v>
      </c>
      <c r="F722" s="1">
        <f>E722+E722*15/100</f>
        <v>57.5</v>
      </c>
      <c r="H722" s="22">
        <v>5</v>
      </c>
      <c r="I722" s="22">
        <f>C722*H722</f>
        <v>50</v>
      </c>
      <c r="J722" s="28">
        <f>0.3*I722</f>
        <v>15</v>
      </c>
      <c r="K722" s="26"/>
    </row>
    <row r="723" spans="1:14" ht="15.75">
      <c r="A723" s="12" t="s">
        <v>223</v>
      </c>
      <c r="B723" s="4" t="s">
        <v>30</v>
      </c>
      <c r="C723" s="1">
        <v>5</v>
      </c>
      <c r="D723" s="1">
        <v>10</v>
      </c>
      <c r="E723" s="1">
        <f t="shared" si="52"/>
        <v>50</v>
      </c>
      <c r="F723" s="1">
        <f>E723+E723*15/100</f>
        <v>57.5</v>
      </c>
      <c r="G723" s="15">
        <f>SUM(F720:F723)</f>
        <v>258.75</v>
      </c>
      <c r="H723" s="22">
        <v>2</v>
      </c>
      <c r="I723" s="22">
        <f>C723*H723</f>
        <v>10</v>
      </c>
      <c r="J723" s="28">
        <f>0.3*I723</f>
        <v>3</v>
      </c>
      <c r="K723" s="26">
        <f>SUM(J720:J723)</f>
        <v>19.2</v>
      </c>
      <c r="L723" s="25">
        <f>G723+K723</f>
        <v>277.95</v>
      </c>
      <c r="N723" s="36">
        <f>L723-M723</f>
        <v>277.95</v>
      </c>
    </row>
    <row r="724" spans="1:11" ht="15.75">
      <c r="A724" s="12"/>
      <c r="B724" s="4"/>
      <c r="E724" s="1">
        <f t="shared" si="52"/>
        <v>0</v>
      </c>
      <c r="J724" s="26"/>
      <c r="K724" s="26"/>
    </row>
    <row r="725" spans="1:11" ht="15.75">
      <c r="A725" s="12" t="s">
        <v>224</v>
      </c>
      <c r="B725" s="4" t="s">
        <v>10</v>
      </c>
      <c r="C725" s="1">
        <v>1</v>
      </c>
      <c r="D725" s="1">
        <v>75</v>
      </c>
      <c r="E725" s="1">
        <f t="shared" si="52"/>
        <v>75</v>
      </c>
      <c r="F725" s="1">
        <f>E725+E725*15/100</f>
        <v>86.25</v>
      </c>
      <c r="H725" s="22">
        <v>2</v>
      </c>
      <c r="I725" s="22">
        <f>C725*H725</f>
        <v>2</v>
      </c>
      <c r="J725" s="28">
        <f>0.3*I725</f>
        <v>0.6</v>
      </c>
      <c r="K725" s="26"/>
    </row>
    <row r="726" spans="1:14" ht="15.75">
      <c r="A726" s="12" t="s">
        <v>224</v>
      </c>
      <c r="B726" s="4" t="s">
        <v>21</v>
      </c>
      <c r="C726" s="1">
        <v>100</v>
      </c>
      <c r="D726" s="1">
        <v>5.5</v>
      </c>
      <c r="E726" s="1">
        <f t="shared" si="52"/>
        <v>550</v>
      </c>
      <c r="F726" s="1">
        <f>E726+E726*15/100</f>
        <v>632.5</v>
      </c>
      <c r="G726" s="15">
        <f>SUM(F725:F726)</f>
        <v>718.75</v>
      </c>
      <c r="H726" s="22">
        <v>1</v>
      </c>
      <c r="I726" s="22">
        <f>C726*H726</f>
        <v>100</v>
      </c>
      <c r="J726" s="28">
        <f>0.3*I726</f>
        <v>30</v>
      </c>
      <c r="K726" s="26">
        <f>SUM(J725:J726)</f>
        <v>30.6</v>
      </c>
      <c r="L726" s="25">
        <f>G726+K726</f>
        <v>749.35</v>
      </c>
      <c r="N726" s="36">
        <f>L726-M726</f>
        <v>749.35</v>
      </c>
    </row>
    <row r="727" spans="1:11" ht="15.75">
      <c r="A727" s="12"/>
      <c r="B727" s="4"/>
      <c r="E727" s="1">
        <f t="shared" si="52"/>
        <v>0</v>
      </c>
      <c r="J727" s="26"/>
      <c r="K727" s="26"/>
    </row>
    <row r="728" spans="1:14" ht="15.75">
      <c r="A728" s="12" t="s">
        <v>225</v>
      </c>
      <c r="B728" s="4" t="s">
        <v>12</v>
      </c>
      <c r="C728" s="1">
        <v>60</v>
      </c>
      <c r="D728" s="1">
        <v>1.4</v>
      </c>
      <c r="E728" s="1">
        <f t="shared" si="52"/>
        <v>84</v>
      </c>
      <c r="F728" s="1">
        <f>E728+E728*15/100</f>
        <v>96.6</v>
      </c>
      <c r="G728" s="15">
        <f>SUM(F728)</f>
        <v>96.6</v>
      </c>
      <c r="H728" s="22">
        <v>0.5</v>
      </c>
      <c r="I728" s="22">
        <f>C728*H728</f>
        <v>30</v>
      </c>
      <c r="J728" s="28">
        <f>0.3*I728</f>
        <v>9</v>
      </c>
      <c r="K728" s="26">
        <f>SUM(J728)</f>
        <v>9</v>
      </c>
      <c r="L728" s="25">
        <f>G728+K728</f>
        <v>105.6</v>
      </c>
      <c r="N728" s="36">
        <f>L728-M728</f>
        <v>105.6</v>
      </c>
    </row>
    <row r="729" spans="1:11" ht="15.75">
      <c r="A729" s="12"/>
      <c r="B729" s="4"/>
      <c r="E729" s="1">
        <f t="shared" si="52"/>
        <v>0</v>
      </c>
      <c r="J729" s="26"/>
      <c r="K729" s="26"/>
    </row>
    <row r="730" spans="1:11" ht="15.75">
      <c r="A730" s="12" t="s">
        <v>226</v>
      </c>
      <c r="B730" s="4" t="s">
        <v>17</v>
      </c>
      <c r="C730" s="1">
        <v>1</v>
      </c>
      <c r="D730" s="1">
        <v>40</v>
      </c>
      <c r="E730" s="1">
        <f t="shared" si="52"/>
        <v>40</v>
      </c>
      <c r="F730" s="1">
        <f>E730+E730*15/100</f>
        <v>46</v>
      </c>
      <c r="H730" s="22">
        <v>2</v>
      </c>
      <c r="I730" s="22">
        <f>C730*H730</f>
        <v>2</v>
      </c>
      <c r="J730" s="28">
        <f>0.3*I730</f>
        <v>0.6</v>
      </c>
      <c r="K730" s="26"/>
    </row>
    <row r="731" spans="1:14" ht="15.75">
      <c r="A731" s="12" t="s">
        <v>226</v>
      </c>
      <c r="B731" s="4" t="s">
        <v>10</v>
      </c>
      <c r="C731" s="1">
        <v>1</v>
      </c>
      <c r="D731" s="1">
        <v>75</v>
      </c>
      <c r="E731" s="1">
        <f t="shared" si="52"/>
        <v>75</v>
      </c>
      <c r="F731" s="1">
        <f>E731+E731*15/100</f>
        <v>86.25</v>
      </c>
      <c r="G731" s="15">
        <f>SUM(F730:F731)</f>
        <v>132.25</v>
      </c>
      <c r="H731" s="22">
        <v>2</v>
      </c>
      <c r="I731" s="22">
        <f>C731*H731</f>
        <v>2</v>
      </c>
      <c r="J731" s="28">
        <f>0.3*I731</f>
        <v>0.6</v>
      </c>
      <c r="K731" s="26">
        <f>SUM(J730:J731)</f>
        <v>1.2</v>
      </c>
      <c r="L731" s="25">
        <f>G731+K731</f>
        <v>133.45</v>
      </c>
      <c r="N731" s="36">
        <f>L731-M731</f>
        <v>133.45</v>
      </c>
    </row>
    <row r="732" spans="1:11" ht="15.75">
      <c r="A732" s="12"/>
      <c r="B732" s="4"/>
      <c r="E732" s="1">
        <f t="shared" si="52"/>
        <v>0</v>
      </c>
      <c r="J732" s="26"/>
      <c r="K732" s="26"/>
    </row>
    <row r="733" spans="1:11" ht="15.75">
      <c r="A733" s="12" t="s">
        <v>227</v>
      </c>
      <c r="B733" s="4" t="s">
        <v>8</v>
      </c>
      <c r="C733" s="1">
        <v>1</v>
      </c>
      <c r="D733" s="1">
        <v>30</v>
      </c>
      <c r="E733" s="1">
        <f t="shared" si="52"/>
        <v>30</v>
      </c>
      <c r="F733" s="1">
        <f>E733+E733*15/100</f>
        <v>34.5</v>
      </c>
      <c r="H733" s="22">
        <v>2</v>
      </c>
      <c r="I733" s="22">
        <f>C733*H733</f>
        <v>2</v>
      </c>
      <c r="J733" s="28">
        <f>0.3*I733</f>
        <v>0.6</v>
      </c>
      <c r="K733" s="26"/>
    </row>
    <row r="734" spans="1:11" ht="15.75">
      <c r="A734" s="12" t="s">
        <v>227</v>
      </c>
      <c r="B734" s="4" t="s">
        <v>16</v>
      </c>
      <c r="C734" s="1">
        <v>20</v>
      </c>
      <c r="D734" s="1">
        <v>1.2</v>
      </c>
      <c r="E734" s="1">
        <f t="shared" si="52"/>
        <v>24</v>
      </c>
      <c r="F734" s="1">
        <f>E734+E734*15/100</f>
        <v>27.6</v>
      </c>
      <c r="H734" s="22">
        <v>1</v>
      </c>
      <c r="I734" s="22">
        <f>C734*H734</f>
        <v>20</v>
      </c>
      <c r="J734" s="28">
        <f>0.3*I734</f>
        <v>6</v>
      </c>
      <c r="K734" s="26"/>
    </row>
    <row r="735" spans="1:14" ht="15.75">
      <c r="A735" s="12" t="s">
        <v>227</v>
      </c>
      <c r="B735" s="4" t="s">
        <v>622</v>
      </c>
      <c r="C735" s="1">
        <v>30</v>
      </c>
      <c r="D735" s="1">
        <v>6.5</v>
      </c>
      <c r="E735" s="1">
        <f t="shared" si="52"/>
        <v>195</v>
      </c>
      <c r="F735" s="1">
        <f>E735+E735*15/100</f>
        <v>224.25</v>
      </c>
      <c r="G735" s="15">
        <f>SUM(F733:F735)</f>
        <v>286.35</v>
      </c>
      <c r="H735" s="22">
        <v>5</v>
      </c>
      <c r="I735" s="22">
        <f>C735*H735</f>
        <v>150</v>
      </c>
      <c r="J735" s="28">
        <f>0.3*I735</f>
        <v>45</v>
      </c>
      <c r="K735" s="26">
        <f>SUM(J733:J735)</f>
        <v>51.6</v>
      </c>
      <c r="L735" s="25">
        <f>G735+K735</f>
        <v>337.95000000000005</v>
      </c>
      <c r="N735" s="36">
        <f>L735-M735</f>
        <v>337.95000000000005</v>
      </c>
    </row>
    <row r="736" spans="1:11" ht="15.75">
      <c r="A736" s="12"/>
      <c r="B736" s="4"/>
      <c r="E736" s="1">
        <f t="shared" si="52"/>
        <v>0</v>
      </c>
      <c r="J736" s="26"/>
      <c r="K736" s="26"/>
    </row>
    <row r="737" spans="1:11" ht="15.75">
      <c r="A737" s="12" t="s">
        <v>228</v>
      </c>
      <c r="B737" s="4" t="s">
        <v>17</v>
      </c>
      <c r="C737" s="1">
        <v>1</v>
      </c>
      <c r="D737" s="1">
        <v>40</v>
      </c>
      <c r="E737" s="1">
        <f t="shared" si="52"/>
        <v>40</v>
      </c>
      <c r="F737" s="1">
        <f>E737+E737*15/100</f>
        <v>46</v>
      </c>
      <c r="H737" s="22">
        <v>2</v>
      </c>
      <c r="I737" s="22">
        <f>C737*H737</f>
        <v>2</v>
      </c>
      <c r="J737" s="28">
        <f>0.3*I737</f>
        <v>0.6</v>
      </c>
      <c r="K737" s="26"/>
    </row>
    <row r="738" spans="1:11" ht="15.75">
      <c r="A738" s="12" t="s">
        <v>228</v>
      </c>
      <c r="B738" s="4" t="s">
        <v>11</v>
      </c>
      <c r="C738" s="1">
        <v>1</v>
      </c>
      <c r="D738" s="1">
        <v>200</v>
      </c>
      <c r="E738" s="1">
        <f t="shared" si="52"/>
        <v>200</v>
      </c>
      <c r="F738" s="1">
        <f>E738+E738*15/100</f>
        <v>230</v>
      </c>
      <c r="H738" s="22">
        <v>15</v>
      </c>
      <c r="I738" s="22">
        <f>C738*H738</f>
        <v>15</v>
      </c>
      <c r="J738" s="28">
        <f>0.3*I738</f>
        <v>4.5</v>
      </c>
      <c r="K738" s="26"/>
    </row>
    <row r="739" spans="1:14" ht="15.75">
      <c r="A739" s="12" t="s">
        <v>228</v>
      </c>
      <c r="B739" s="4" t="s">
        <v>622</v>
      </c>
      <c r="C739" s="1">
        <v>10</v>
      </c>
      <c r="D739" s="1">
        <v>6.5</v>
      </c>
      <c r="E739" s="1">
        <f t="shared" si="52"/>
        <v>65</v>
      </c>
      <c r="F739" s="1">
        <f>E739+E739*15/100</f>
        <v>74.75</v>
      </c>
      <c r="G739" s="15">
        <f>SUM(F737:F739)</f>
        <v>350.75</v>
      </c>
      <c r="H739" s="22">
        <v>5</v>
      </c>
      <c r="I739" s="22">
        <f>C739*H739</f>
        <v>50</v>
      </c>
      <c r="J739" s="28">
        <f>0.3*I739</f>
        <v>15</v>
      </c>
      <c r="K739" s="26">
        <f>SUM(J737:J739)</f>
        <v>20.1</v>
      </c>
      <c r="L739" s="25">
        <f>G739+K739</f>
        <v>370.85</v>
      </c>
      <c r="N739" s="36">
        <f>L739-M739</f>
        <v>370.85</v>
      </c>
    </row>
    <row r="740" spans="1:11" ht="15.75">
      <c r="A740" s="12"/>
      <c r="B740" s="4"/>
      <c r="E740" s="1">
        <f aca="true" t="shared" si="53" ref="E740:E782">C740*D740</f>
        <v>0</v>
      </c>
      <c r="J740" s="26"/>
      <c r="K740" s="26"/>
    </row>
    <row r="741" spans="1:11" ht="15.75">
      <c r="A741" s="12" t="s">
        <v>229</v>
      </c>
      <c r="B741" s="4" t="s">
        <v>17</v>
      </c>
      <c r="C741" s="1">
        <v>2</v>
      </c>
      <c r="D741" s="1">
        <v>40</v>
      </c>
      <c r="E741" s="1">
        <f t="shared" si="53"/>
        <v>80</v>
      </c>
      <c r="F741" s="1">
        <f>E741+E741*15/100</f>
        <v>92</v>
      </c>
      <c r="H741" s="22">
        <v>2</v>
      </c>
      <c r="I741" s="22">
        <f>C741*H741</f>
        <v>4</v>
      </c>
      <c r="J741" s="28">
        <f>0.3*I741</f>
        <v>1.2</v>
      </c>
      <c r="K741" s="26"/>
    </row>
    <row r="742" spans="1:14" ht="15.75">
      <c r="A742" s="12" t="s">
        <v>229</v>
      </c>
      <c r="B742" s="4" t="s">
        <v>30</v>
      </c>
      <c r="C742" s="1">
        <v>5</v>
      </c>
      <c r="D742" s="1">
        <v>10</v>
      </c>
      <c r="E742" s="1">
        <f t="shared" si="53"/>
        <v>50</v>
      </c>
      <c r="F742" s="1">
        <f>E742+E742*15/100</f>
        <v>57.5</v>
      </c>
      <c r="G742" s="15">
        <f>SUM(F741:F742)</f>
        <v>149.5</v>
      </c>
      <c r="H742" s="22">
        <v>2</v>
      </c>
      <c r="I742" s="22">
        <f>C742*H742</f>
        <v>10</v>
      </c>
      <c r="J742" s="28">
        <f>0.3*I742</f>
        <v>3</v>
      </c>
      <c r="K742" s="26">
        <f>SUM(J741:J742)</f>
        <v>4.2</v>
      </c>
      <c r="L742" s="25">
        <f>G742+K742</f>
        <v>153.7</v>
      </c>
      <c r="N742" s="36">
        <f>L742-M742</f>
        <v>153.7</v>
      </c>
    </row>
    <row r="743" spans="1:11" ht="15.75">
      <c r="A743" s="12"/>
      <c r="B743" s="4"/>
      <c r="E743" s="1">
        <f t="shared" si="53"/>
        <v>0</v>
      </c>
      <c r="J743" s="26"/>
      <c r="K743" s="26"/>
    </row>
    <row r="744" spans="1:11" ht="15.75">
      <c r="A744" s="12" t="s">
        <v>230</v>
      </c>
      <c r="B744" s="4" t="s">
        <v>146</v>
      </c>
      <c r="C744" s="1">
        <v>1</v>
      </c>
      <c r="D744" s="1">
        <v>160</v>
      </c>
      <c r="E744" s="1">
        <f t="shared" si="53"/>
        <v>160</v>
      </c>
      <c r="F744" s="1">
        <f aca="true" t="shared" si="54" ref="F744:F750">E744+E744*15/100</f>
        <v>184</v>
      </c>
      <c r="H744" s="22">
        <v>6</v>
      </c>
      <c r="I744" s="22">
        <f aca="true" t="shared" si="55" ref="I744:I750">C744*H744</f>
        <v>6</v>
      </c>
      <c r="J744" s="28">
        <f aca="true" t="shared" si="56" ref="J744:J750">0.3*I744</f>
        <v>1.7999999999999998</v>
      </c>
      <c r="K744" s="26"/>
    </row>
    <row r="745" spans="1:11" ht="15.75">
      <c r="A745" s="12" t="s">
        <v>230</v>
      </c>
      <c r="B745" s="4" t="s">
        <v>621</v>
      </c>
      <c r="C745" s="1">
        <v>10</v>
      </c>
      <c r="D745" s="1">
        <v>5</v>
      </c>
      <c r="E745" s="1">
        <f t="shared" si="53"/>
        <v>50</v>
      </c>
      <c r="F745" s="1">
        <f t="shared" si="54"/>
        <v>57.5</v>
      </c>
      <c r="H745" s="22">
        <v>5</v>
      </c>
      <c r="I745" s="22">
        <f t="shared" si="55"/>
        <v>50</v>
      </c>
      <c r="J745" s="28">
        <f t="shared" si="56"/>
        <v>15</v>
      </c>
      <c r="K745" s="26"/>
    </row>
    <row r="746" spans="1:11" ht="15.75">
      <c r="A746" s="12" t="s">
        <v>230</v>
      </c>
      <c r="B746" s="4" t="s">
        <v>33</v>
      </c>
      <c r="C746" s="1">
        <v>1</v>
      </c>
      <c r="D746" s="1">
        <v>250</v>
      </c>
      <c r="E746" s="1">
        <f t="shared" si="53"/>
        <v>250</v>
      </c>
      <c r="F746" s="1">
        <f t="shared" si="54"/>
        <v>287.5</v>
      </c>
      <c r="H746" s="22">
        <v>20</v>
      </c>
      <c r="I746" s="22">
        <f t="shared" si="55"/>
        <v>20</v>
      </c>
      <c r="J746" s="28">
        <f t="shared" si="56"/>
        <v>6</v>
      </c>
      <c r="K746" s="26"/>
    </row>
    <row r="747" spans="1:11" ht="15.75">
      <c r="A747" s="12" t="s">
        <v>230</v>
      </c>
      <c r="B747" s="4" t="s">
        <v>40</v>
      </c>
      <c r="C747" s="1">
        <v>1</v>
      </c>
      <c r="D747" s="1">
        <v>30</v>
      </c>
      <c r="E747" s="1">
        <f t="shared" si="53"/>
        <v>30</v>
      </c>
      <c r="F747" s="1">
        <f t="shared" si="54"/>
        <v>34.5</v>
      </c>
      <c r="H747" s="22">
        <v>2</v>
      </c>
      <c r="I747" s="22">
        <f t="shared" si="55"/>
        <v>2</v>
      </c>
      <c r="J747" s="28">
        <f t="shared" si="56"/>
        <v>0.6</v>
      </c>
      <c r="K747" s="26"/>
    </row>
    <row r="748" spans="1:11" ht="15.75">
      <c r="A748" s="12" t="s">
        <v>230</v>
      </c>
      <c r="B748" s="4" t="s">
        <v>17</v>
      </c>
      <c r="C748" s="1">
        <v>1</v>
      </c>
      <c r="D748" s="1">
        <v>40</v>
      </c>
      <c r="E748" s="1">
        <f t="shared" si="53"/>
        <v>40</v>
      </c>
      <c r="F748" s="1">
        <f t="shared" si="54"/>
        <v>46</v>
      </c>
      <c r="H748" s="22">
        <v>2</v>
      </c>
      <c r="I748" s="22">
        <f t="shared" si="55"/>
        <v>2</v>
      </c>
      <c r="J748" s="28">
        <f t="shared" si="56"/>
        <v>0.6</v>
      </c>
      <c r="K748" s="26"/>
    </row>
    <row r="749" spans="1:11" ht="15.75">
      <c r="A749" s="12" t="s">
        <v>230</v>
      </c>
      <c r="B749" s="4" t="s">
        <v>11</v>
      </c>
      <c r="C749" s="1">
        <v>1</v>
      </c>
      <c r="D749" s="1">
        <v>200</v>
      </c>
      <c r="E749" s="1">
        <f t="shared" si="53"/>
        <v>200</v>
      </c>
      <c r="F749" s="1">
        <f t="shared" si="54"/>
        <v>230</v>
      </c>
      <c r="H749" s="22">
        <v>15</v>
      </c>
      <c r="I749" s="22">
        <f t="shared" si="55"/>
        <v>15</v>
      </c>
      <c r="J749" s="28">
        <f t="shared" si="56"/>
        <v>4.5</v>
      </c>
      <c r="K749" s="26"/>
    </row>
    <row r="750" spans="1:14" ht="15.75">
      <c r="A750" s="12" t="s">
        <v>230</v>
      </c>
      <c r="B750" s="4" t="s">
        <v>25</v>
      </c>
      <c r="C750" s="1">
        <v>10</v>
      </c>
      <c r="D750" s="1">
        <v>0.8</v>
      </c>
      <c r="E750" s="1">
        <f t="shared" si="53"/>
        <v>8</v>
      </c>
      <c r="F750" s="1">
        <f t="shared" si="54"/>
        <v>9.2</v>
      </c>
      <c r="G750" s="15">
        <f>SUM(F744:F750)</f>
        <v>848.7</v>
      </c>
      <c r="H750" s="22">
        <v>0.5</v>
      </c>
      <c r="I750" s="22">
        <f t="shared" si="55"/>
        <v>5</v>
      </c>
      <c r="J750" s="28">
        <f t="shared" si="56"/>
        <v>1.5</v>
      </c>
      <c r="K750" s="26">
        <f>SUM(J744:J750)</f>
        <v>30.000000000000004</v>
      </c>
      <c r="L750" s="25">
        <f>G750+K750</f>
        <v>878.7</v>
      </c>
      <c r="N750" s="36">
        <f>L750-M750</f>
        <v>878.7</v>
      </c>
    </row>
    <row r="751" spans="1:11" ht="15.75">
      <c r="A751" s="12"/>
      <c r="B751" s="4"/>
      <c r="E751" s="1">
        <f t="shared" si="53"/>
        <v>0</v>
      </c>
      <c r="J751" s="26"/>
      <c r="K751" s="26"/>
    </row>
    <row r="752" spans="1:11" ht="15.75">
      <c r="A752" s="12" t="s">
        <v>231</v>
      </c>
      <c r="B752" s="4" t="s">
        <v>8</v>
      </c>
      <c r="C752" s="1">
        <v>1</v>
      </c>
      <c r="D752" s="1">
        <v>30</v>
      </c>
      <c r="E752" s="1">
        <f t="shared" si="53"/>
        <v>30</v>
      </c>
      <c r="F752" s="1">
        <f>E752+E752*15/100</f>
        <v>34.5</v>
      </c>
      <c r="H752" s="22">
        <v>2</v>
      </c>
      <c r="I752" s="22">
        <f>C752*H752</f>
        <v>2</v>
      </c>
      <c r="J752" s="28">
        <f>0.3*I752</f>
        <v>0.6</v>
      </c>
      <c r="K752" s="26"/>
    </row>
    <row r="753" spans="1:11" ht="15.75">
      <c r="A753" s="12" t="s">
        <v>231</v>
      </c>
      <c r="B753" s="4" t="s">
        <v>10</v>
      </c>
      <c r="C753" s="1">
        <v>1</v>
      </c>
      <c r="D753" s="1">
        <v>75</v>
      </c>
      <c r="E753" s="1">
        <f t="shared" si="53"/>
        <v>75</v>
      </c>
      <c r="F753" s="1">
        <f>E753+E753*15/100</f>
        <v>86.25</v>
      </c>
      <c r="H753" s="22">
        <v>2</v>
      </c>
      <c r="I753" s="22">
        <f>C753*H753</f>
        <v>2</v>
      </c>
      <c r="J753" s="28">
        <f>0.3*I753</f>
        <v>0.6</v>
      </c>
      <c r="K753" s="26"/>
    </row>
    <row r="754" spans="1:11" ht="15.75">
      <c r="A754" s="12" t="s">
        <v>231</v>
      </c>
      <c r="B754" s="4" t="s">
        <v>40</v>
      </c>
      <c r="C754" s="1">
        <v>2</v>
      </c>
      <c r="D754" s="1">
        <v>30</v>
      </c>
      <c r="E754" s="1">
        <f t="shared" si="53"/>
        <v>60</v>
      </c>
      <c r="F754" s="1">
        <f>E754+E754*15/100</f>
        <v>69</v>
      </c>
      <c r="H754" s="22">
        <v>2</v>
      </c>
      <c r="I754" s="22">
        <f>C754*H754</f>
        <v>4</v>
      </c>
      <c r="J754" s="28">
        <f>0.3*I754</f>
        <v>1.2</v>
      </c>
      <c r="K754" s="26"/>
    </row>
    <row r="755" spans="1:14" ht="15.75">
      <c r="A755" s="12" t="s">
        <v>231</v>
      </c>
      <c r="B755" s="4" t="s">
        <v>17</v>
      </c>
      <c r="C755" s="1">
        <v>3</v>
      </c>
      <c r="D755" s="1">
        <v>40</v>
      </c>
      <c r="E755" s="1">
        <f t="shared" si="53"/>
        <v>120</v>
      </c>
      <c r="F755" s="1">
        <f>E755+E755*15/100</f>
        <v>138</v>
      </c>
      <c r="G755" s="15">
        <f>SUM(F752:F755)</f>
        <v>327.75</v>
      </c>
      <c r="H755" s="22">
        <v>2</v>
      </c>
      <c r="I755" s="22">
        <f>C755*H755</f>
        <v>6</v>
      </c>
      <c r="J755" s="28">
        <f>0.3*I755</f>
        <v>1.7999999999999998</v>
      </c>
      <c r="K755" s="26">
        <f>SUM(J752:J755)</f>
        <v>4.199999999999999</v>
      </c>
      <c r="L755" s="25">
        <f>G755+K755</f>
        <v>331.95</v>
      </c>
      <c r="N755" s="36">
        <f>L755-M755</f>
        <v>331.95</v>
      </c>
    </row>
    <row r="756" spans="1:11" ht="15.75">
      <c r="A756" s="12"/>
      <c r="B756" s="4"/>
      <c r="E756" s="1">
        <f t="shared" si="53"/>
        <v>0</v>
      </c>
      <c r="J756" s="26"/>
      <c r="K756" s="26"/>
    </row>
    <row r="757" spans="1:11" ht="15.75">
      <c r="A757" s="12" t="s">
        <v>232</v>
      </c>
      <c r="B757" s="4" t="s">
        <v>10</v>
      </c>
      <c r="C757" s="1">
        <v>1</v>
      </c>
      <c r="D757" s="1">
        <v>75</v>
      </c>
      <c r="E757" s="1">
        <f t="shared" si="53"/>
        <v>75</v>
      </c>
      <c r="F757" s="1">
        <f>E757+E757*15/100</f>
        <v>86.25</v>
      </c>
      <c r="H757" s="22">
        <v>2</v>
      </c>
      <c r="I757" s="22">
        <f>C757*H757</f>
        <v>2</v>
      </c>
      <c r="J757" s="28">
        <f>0.3*I757</f>
        <v>0.6</v>
      </c>
      <c r="K757" s="26"/>
    </row>
    <row r="758" spans="1:11" ht="15.75">
      <c r="A758" s="12" t="s">
        <v>232</v>
      </c>
      <c r="B758" s="4" t="s">
        <v>25</v>
      </c>
      <c r="C758" s="1">
        <v>100</v>
      </c>
      <c r="D758" s="1">
        <v>0.8</v>
      </c>
      <c r="E758" s="1">
        <f t="shared" si="53"/>
        <v>80</v>
      </c>
      <c r="F758" s="1">
        <f>E758+E758*15/100</f>
        <v>92</v>
      </c>
      <c r="H758" s="22">
        <v>0.5</v>
      </c>
      <c r="I758" s="22">
        <f>C758*H758</f>
        <v>50</v>
      </c>
      <c r="J758" s="28">
        <f>0.3*I758</f>
        <v>15</v>
      </c>
      <c r="K758" s="26"/>
    </row>
    <row r="759" spans="1:14" ht="15.75">
      <c r="A759" s="12" t="s">
        <v>232</v>
      </c>
      <c r="B759" s="4" t="s">
        <v>17</v>
      </c>
      <c r="C759" s="1">
        <v>2</v>
      </c>
      <c r="D759" s="1">
        <v>40</v>
      </c>
      <c r="E759" s="1">
        <f t="shared" si="53"/>
        <v>80</v>
      </c>
      <c r="F759" s="1">
        <f>E759+E759*15/100</f>
        <v>92</v>
      </c>
      <c r="G759" s="15">
        <f>SUM(F757:F759)</f>
        <v>270.25</v>
      </c>
      <c r="H759" s="22">
        <v>2</v>
      </c>
      <c r="I759" s="22">
        <f>C759*H759</f>
        <v>4</v>
      </c>
      <c r="J759" s="28">
        <f>0.3*I759</f>
        <v>1.2</v>
      </c>
      <c r="K759" s="26">
        <f>SUM(J757:J759)</f>
        <v>16.8</v>
      </c>
      <c r="L759" s="25">
        <f>G759+K759</f>
        <v>287.05</v>
      </c>
      <c r="N759" s="36">
        <f>L759-M759</f>
        <v>287.05</v>
      </c>
    </row>
    <row r="760" spans="1:11" ht="15.75">
      <c r="A760" s="12"/>
      <c r="B760" s="4"/>
      <c r="E760" s="1">
        <f t="shared" si="53"/>
        <v>0</v>
      </c>
      <c r="J760" s="26"/>
      <c r="K760" s="26"/>
    </row>
    <row r="761" spans="1:11" ht="15.75">
      <c r="A761" s="12" t="s">
        <v>233</v>
      </c>
      <c r="B761" s="4" t="s">
        <v>8</v>
      </c>
      <c r="C761" s="1">
        <v>1</v>
      </c>
      <c r="D761" s="1">
        <v>30</v>
      </c>
      <c r="E761" s="1">
        <f t="shared" si="53"/>
        <v>30</v>
      </c>
      <c r="F761" s="1">
        <f>E761+E761*15/100</f>
        <v>34.5</v>
      </c>
      <c r="H761" s="22">
        <v>2</v>
      </c>
      <c r="I761" s="22">
        <f>C761*H761</f>
        <v>2</v>
      </c>
      <c r="J761" s="28">
        <f>0.3*I761</f>
        <v>0.6</v>
      </c>
      <c r="K761" s="26"/>
    </row>
    <row r="762" spans="1:11" ht="15.75">
      <c r="A762" s="12" t="s">
        <v>233</v>
      </c>
      <c r="B762" s="4" t="s">
        <v>40</v>
      </c>
      <c r="C762" s="1">
        <v>1</v>
      </c>
      <c r="D762" s="1">
        <v>30</v>
      </c>
      <c r="E762" s="1">
        <f t="shared" si="53"/>
        <v>30</v>
      </c>
      <c r="F762" s="1">
        <f>E762+E762*15/100</f>
        <v>34.5</v>
      </c>
      <c r="H762" s="22">
        <v>2</v>
      </c>
      <c r="I762" s="22">
        <f>C762*H762</f>
        <v>2</v>
      </c>
      <c r="J762" s="28">
        <f>0.3*I762</f>
        <v>0.6</v>
      </c>
      <c r="K762" s="26"/>
    </row>
    <row r="763" spans="1:11" ht="15.75">
      <c r="A763" s="12" t="s">
        <v>233</v>
      </c>
      <c r="B763" s="4" t="s">
        <v>10</v>
      </c>
      <c r="C763" s="1">
        <v>1</v>
      </c>
      <c r="D763" s="1">
        <v>75</v>
      </c>
      <c r="E763" s="1">
        <f t="shared" si="53"/>
        <v>75</v>
      </c>
      <c r="F763" s="1">
        <f>E763+E763*15/100</f>
        <v>86.25</v>
      </c>
      <c r="H763" s="22">
        <v>2</v>
      </c>
      <c r="I763" s="22">
        <f>C763*H763</f>
        <v>2</v>
      </c>
      <c r="J763" s="28">
        <f>0.3*I763</f>
        <v>0.6</v>
      </c>
      <c r="K763" s="26"/>
    </row>
    <row r="764" spans="1:14" ht="15.75">
      <c r="A764" s="12" t="s">
        <v>233</v>
      </c>
      <c r="B764" s="4" t="s">
        <v>17</v>
      </c>
      <c r="C764" s="1">
        <v>2</v>
      </c>
      <c r="D764" s="1">
        <v>40</v>
      </c>
      <c r="E764" s="1">
        <f t="shared" si="53"/>
        <v>80</v>
      </c>
      <c r="F764" s="1">
        <f>E764+E764*15/100</f>
        <v>92</v>
      </c>
      <c r="G764" s="15">
        <f>SUM(F761:F764)</f>
        <v>247.25</v>
      </c>
      <c r="H764" s="22">
        <v>2</v>
      </c>
      <c r="I764" s="22">
        <f>C764*H764</f>
        <v>4</v>
      </c>
      <c r="J764" s="28">
        <f>0.3*I764</f>
        <v>1.2</v>
      </c>
      <c r="K764" s="26">
        <f>SUM(J761:J764)</f>
        <v>3</v>
      </c>
      <c r="L764" s="25">
        <f>G764+G765+K764</f>
        <v>335.25</v>
      </c>
      <c r="N764" s="36">
        <f>L764-M764</f>
        <v>335.25</v>
      </c>
    </row>
    <row r="765" spans="1:11" ht="15.75">
      <c r="A765" s="12" t="s">
        <v>233</v>
      </c>
      <c r="B765" s="35" t="s">
        <v>624</v>
      </c>
      <c r="C765" s="34">
        <v>50</v>
      </c>
      <c r="D765" s="34">
        <v>1.7</v>
      </c>
      <c r="E765" s="31">
        <f t="shared" si="53"/>
        <v>85</v>
      </c>
      <c r="F765" s="31"/>
      <c r="G765" s="32">
        <f>SUM(E765)</f>
        <v>85</v>
      </c>
      <c r="J765" s="26"/>
      <c r="K765" s="26"/>
    </row>
    <row r="766" spans="5:11" ht="15.75">
      <c r="E766" s="1">
        <f t="shared" si="53"/>
        <v>0</v>
      </c>
      <c r="J766" s="26"/>
      <c r="K766" s="26"/>
    </row>
    <row r="767" spans="1:14" ht="15.75">
      <c r="A767" s="13" t="s">
        <v>623</v>
      </c>
      <c r="B767" s="35" t="s">
        <v>624</v>
      </c>
      <c r="C767" s="31">
        <v>100</v>
      </c>
      <c r="D767" s="31">
        <v>1.7</v>
      </c>
      <c r="E767" s="31">
        <f t="shared" si="53"/>
        <v>170</v>
      </c>
      <c r="F767" s="31"/>
      <c r="G767" s="32">
        <v>167.5</v>
      </c>
      <c r="J767" s="26"/>
      <c r="K767" s="26"/>
      <c r="L767" s="25">
        <f>G767</f>
        <v>167.5</v>
      </c>
      <c r="N767" s="36">
        <f>L767-M767</f>
        <v>167.5</v>
      </c>
    </row>
    <row r="768" spans="5:11" ht="15.75">
      <c r="E768" s="1">
        <f t="shared" si="53"/>
        <v>0</v>
      </c>
      <c r="J768" s="26"/>
      <c r="K768" s="26"/>
    </row>
    <row r="769" spans="1:14" ht="15.75">
      <c r="A769" s="13" t="s">
        <v>627</v>
      </c>
      <c r="B769" s="35" t="s">
        <v>624</v>
      </c>
      <c r="C769" s="34">
        <v>50</v>
      </c>
      <c r="D769" s="34">
        <v>1.7</v>
      </c>
      <c r="E769" s="31">
        <f t="shared" si="53"/>
        <v>85</v>
      </c>
      <c r="F769" s="31"/>
      <c r="G769" s="32">
        <f>SUM(E769)</f>
        <v>85</v>
      </c>
      <c r="J769" s="26"/>
      <c r="K769" s="26"/>
      <c r="L769" s="25">
        <f>G769</f>
        <v>85</v>
      </c>
      <c r="N769" s="36">
        <f>L769-M769</f>
        <v>85</v>
      </c>
    </row>
    <row r="770" spans="5:11" ht="15.75">
      <c r="E770" s="1">
        <f t="shared" si="53"/>
        <v>0</v>
      </c>
      <c r="J770" s="26"/>
      <c r="K770" s="26"/>
    </row>
    <row r="771" spans="1:14" ht="15.75">
      <c r="A771" s="13" t="s">
        <v>628</v>
      </c>
      <c r="B771" s="23" t="s">
        <v>9</v>
      </c>
      <c r="C771" s="18">
        <v>2</v>
      </c>
      <c r="D771" s="1">
        <v>50</v>
      </c>
      <c r="E771" s="1">
        <f t="shared" si="53"/>
        <v>100</v>
      </c>
      <c r="F771" s="1">
        <f>E771+E771*15/100</f>
        <v>115</v>
      </c>
      <c r="G771" s="15">
        <f>SUM(F771)</f>
        <v>115</v>
      </c>
      <c r="H771" s="22">
        <v>2</v>
      </c>
      <c r="I771" s="22">
        <f>C771*H771</f>
        <v>4</v>
      </c>
      <c r="J771" s="28">
        <f>0.3*I771</f>
        <v>1.2</v>
      </c>
      <c r="K771" s="26">
        <f>SUM(J771)</f>
        <v>1.2</v>
      </c>
      <c r="L771" s="25">
        <f>G771+G772+K771</f>
        <v>201.2</v>
      </c>
      <c r="N771" s="36">
        <f>L771-M771</f>
        <v>201.2</v>
      </c>
    </row>
    <row r="772" spans="1:11" ht="15.75">
      <c r="A772" s="13" t="s">
        <v>628</v>
      </c>
      <c r="B772" s="35" t="s">
        <v>624</v>
      </c>
      <c r="C772" s="34">
        <v>50</v>
      </c>
      <c r="D772" s="34">
        <v>1.7</v>
      </c>
      <c r="E772" s="31">
        <f t="shared" si="53"/>
        <v>85</v>
      </c>
      <c r="F772" s="31"/>
      <c r="G772" s="32">
        <f>SUM(E772)</f>
        <v>85</v>
      </c>
      <c r="J772" s="26"/>
      <c r="K772" s="26"/>
    </row>
    <row r="773" spans="5:11" ht="15.75">
      <c r="E773" s="1">
        <f t="shared" si="53"/>
        <v>0</v>
      </c>
      <c r="J773" s="26"/>
      <c r="K773" s="26"/>
    </row>
    <row r="774" spans="1:14" ht="15.75">
      <c r="A774" s="13" t="s">
        <v>629</v>
      </c>
      <c r="B774" s="23" t="s">
        <v>621</v>
      </c>
      <c r="C774" s="18">
        <v>10</v>
      </c>
      <c r="D774" s="1">
        <v>5</v>
      </c>
      <c r="E774" s="1">
        <f t="shared" si="53"/>
        <v>50</v>
      </c>
      <c r="F774" s="1">
        <f>E774+E774*15/100</f>
        <v>57.5</v>
      </c>
      <c r="G774" s="15">
        <f>SUM(F774)</f>
        <v>57.5</v>
      </c>
      <c r="H774" s="22">
        <v>5</v>
      </c>
      <c r="I774" s="22">
        <f>C774*H774</f>
        <v>50</v>
      </c>
      <c r="J774" s="28">
        <f>0.3*I774</f>
        <v>15</v>
      </c>
      <c r="K774" s="26">
        <f>SUM(J774)</f>
        <v>15</v>
      </c>
      <c r="L774" s="25">
        <f>G774+G775+K774</f>
        <v>106.5</v>
      </c>
      <c r="N774" s="36">
        <f>L774-M774</f>
        <v>106.5</v>
      </c>
    </row>
    <row r="775" spans="1:11" ht="15.75">
      <c r="A775" s="13" t="s">
        <v>629</v>
      </c>
      <c r="B775" s="35" t="s">
        <v>624</v>
      </c>
      <c r="C775" s="34">
        <v>20</v>
      </c>
      <c r="D775" s="34">
        <v>1.7</v>
      </c>
      <c r="E775" s="31">
        <f t="shared" si="53"/>
        <v>34</v>
      </c>
      <c r="F775" s="31"/>
      <c r="G775" s="32">
        <f>SUM(E775)</f>
        <v>34</v>
      </c>
      <c r="H775" s="22"/>
      <c r="I775" s="22"/>
      <c r="J775" s="26"/>
      <c r="K775" s="26"/>
    </row>
    <row r="776" spans="5:11" ht="15.75">
      <c r="E776" s="1">
        <f t="shared" si="53"/>
        <v>0</v>
      </c>
      <c r="H776" s="22"/>
      <c r="I776" s="22"/>
      <c r="J776" s="26"/>
      <c r="K776" s="26"/>
    </row>
    <row r="777" spans="1:14" ht="15.75">
      <c r="A777" s="13" t="s">
        <v>630</v>
      </c>
      <c r="B777" s="23" t="s">
        <v>621</v>
      </c>
      <c r="C777" s="18">
        <v>10</v>
      </c>
      <c r="D777" s="1">
        <v>5</v>
      </c>
      <c r="E777" s="1">
        <f t="shared" si="53"/>
        <v>50</v>
      </c>
      <c r="F777" s="1">
        <f>E777+E777*15/100</f>
        <v>57.5</v>
      </c>
      <c r="G777" s="15">
        <f>SUM(F777)</f>
        <v>57.5</v>
      </c>
      <c r="H777" s="22">
        <v>5</v>
      </c>
      <c r="I777" s="22">
        <f>C777*H777</f>
        <v>50</v>
      </c>
      <c r="J777" s="28">
        <f>0.3*I777</f>
        <v>15</v>
      </c>
      <c r="K777" s="26">
        <f>SUM(J777)</f>
        <v>15</v>
      </c>
      <c r="L777" s="25">
        <f>G777+G778+K777</f>
        <v>123.5</v>
      </c>
      <c r="N777" s="36">
        <f>L777-M777</f>
        <v>123.5</v>
      </c>
    </row>
    <row r="778" spans="1:11" ht="15.75">
      <c r="A778" s="13" t="s">
        <v>630</v>
      </c>
      <c r="B778" s="35" t="s">
        <v>624</v>
      </c>
      <c r="C778" s="34">
        <v>30</v>
      </c>
      <c r="D778" s="31">
        <v>1.7</v>
      </c>
      <c r="E778" s="31">
        <f t="shared" si="53"/>
        <v>51</v>
      </c>
      <c r="F778" s="31"/>
      <c r="G778" s="32">
        <f>SUM(E778)</f>
        <v>51</v>
      </c>
      <c r="K778" s="24"/>
    </row>
    <row r="779" spans="5:11" ht="15.75">
      <c r="E779" s="1">
        <f t="shared" si="53"/>
        <v>0</v>
      </c>
      <c r="K779" s="24"/>
    </row>
    <row r="780" spans="1:14" ht="15.75">
      <c r="A780" s="13" t="s">
        <v>633</v>
      </c>
      <c r="B780" s="35" t="s">
        <v>624</v>
      </c>
      <c r="C780" s="34">
        <v>50</v>
      </c>
      <c r="D780" s="31">
        <v>1.7</v>
      </c>
      <c r="E780" s="31">
        <f t="shared" si="53"/>
        <v>85</v>
      </c>
      <c r="F780" s="31"/>
      <c r="G780" s="32">
        <f>SUM(E780)</f>
        <v>85</v>
      </c>
      <c r="K780" s="24"/>
      <c r="L780" s="25">
        <f>G780</f>
        <v>85</v>
      </c>
      <c r="N780" s="36">
        <f>L780-M780</f>
        <v>85</v>
      </c>
    </row>
    <row r="781" spans="5:11" ht="15.75">
      <c r="E781" s="1">
        <f t="shared" si="53"/>
        <v>0</v>
      </c>
      <c r="K781" s="24"/>
    </row>
    <row r="782" spans="1:14" ht="15.75">
      <c r="A782" s="13" t="s">
        <v>635</v>
      </c>
      <c r="B782" s="35" t="s">
        <v>626</v>
      </c>
      <c r="C782" s="31">
        <v>4</v>
      </c>
      <c r="D782" s="31">
        <v>57.9</v>
      </c>
      <c r="E782" s="31">
        <f t="shared" si="53"/>
        <v>231.6</v>
      </c>
      <c r="F782" s="31"/>
      <c r="G782" s="32">
        <f>SUM(E782)</f>
        <v>231.6</v>
      </c>
      <c r="K782" s="24"/>
      <c r="L782" s="25">
        <f>G782</f>
        <v>231.6</v>
      </c>
      <c r="N782" s="36">
        <f>L782-M782</f>
        <v>231.6</v>
      </c>
    </row>
    <row r="783" ht="15.75">
      <c r="K783" s="24"/>
    </row>
  </sheetData>
  <sheetProtection selectLockedCells="1" selectUnlockedCells="1"/>
  <autoFilter ref="A1:N782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10" manualBreakCount="10">
    <brk id="83" max="255" man="1"/>
    <brk id="166" max="255" man="1"/>
    <brk id="248" max="255" man="1"/>
    <brk id="288" max="255" man="1"/>
    <brk id="332" max="255" man="1"/>
    <brk id="374" max="255" man="1"/>
    <brk id="414" max="255" man="1"/>
    <brk id="454" max="255" man="1"/>
    <brk id="494" max="255" man="1"/>
    <brk id="7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609"/>
  <sheetViews>
    <sheetView workbookViewId="0" topLeftCell="A493">
      <selection activeCell="A499" sqref="A499"/>
    </sheetView>
  </sheetViews>
  <sheetFormatPr defaultColWidth="9.140625" defaultRowHeight="12.75"/>
  <cols>
    <col min="1" max="1" width="47.8515625" style="0" customWidth="1"/>
    <col min="2" max="2" width="28.7109375" style="0" customWidth="1"/>
    <col min="3" max="3" width="15.8515625" style="0" customWidth="1"/>
  </cols>
  <sheetData>
    <row r="2" ht="12.75">
      <c r="A2" s="5" t="s">
        <v>234</v>
      </c>
    </row>
    <row r="3" ht="12.75">
      <c r="A3" s="6" t="s">
        <v>235</v>
      </c>
    </row>
    <row r="4" ht="12.75">
      <c r="A4" s="6" t="s">
        <v>236</v>
      </c>
    </row>
    <row r="5" ht="12.75">
      <c r="A5" s="6" t="s">
        <v>237</v>
      </c>
    </row>
    <row r="6" ht="12.75">
      <c r="A6" s="6" t="s">
        <v>238</v>
      </c>
    </row>
    <row r="7" ht="12.75">
      <c r="A7" s="6" t="s">
        <v>239</v>
      </c>
    </row>
    <row r="8" ht="12.75">
      <c r="A8" s="6" t="s">
        <v>240</v>
      </c>
    </row>
    <row r="9" ht="12.75">
      <c r="A9" s="6" t="s">
        <v>241</v>
      </c>
    </row>
    <row r="10" ht="12.75">
      <c r="A10" s="6" t="s">
        <v>242</v>
      </c>
    </row>
    <row r="11" ht="12.75">
      <c r="A11" s="6" t="s">
        <v>243</v>
      </c>
    </row>
    <row r="12" ht="12.75">
      <c r="A12" s="6" t="s">
        <v>244</v>
      </c>
    </row>
    <row r="13" ht="12.75">
      <c r="A13" s="6" t="s">
        <v>245</v>
      </c>
    </row>
    <row r="14" ht="12.75">
      <c r="A14" s="6" t="s">
        <v>246</v>
      </c>
    </row>
    <row r="15" ht="12.75">
      <c r="A15" s="6" t="s">
        <v>247</v>
      </c>
    </row>
    <row r="16" ht="12.75">
      <c r="A16" s="6" t="s">
        <v>248</v>
      </c>
    </row>
    <row r="17" ht="12.75">
      <c r="A17" s="6" t="s">
        <v>249</v>
      </c>
    </row>
    <row r="18" ht="12.75">
      <c r="A18" s="6" t="s">
        <v>250</v>
      </c>
    </row>
    <row r="19" ht="12.75">
      <c r="A19" s="6" t="s">
        <v>251</v>
      </c>
    </row>
    <row r="20" ht="12.75">
      <c r="A20" s="6" t="s">
        <v>252</v>
      </c>
    </row>
    <row r="21" ht="12.75">
      <c r="A21" s="6" t="s">
        <v>253</v>
      </c>
    </row>
    <row r="22" ht="12.75">
      <c r="A22" s="6" t="s">
        <v>254</v>
      </c>
    </row>
    <row r="23" ht="12.75">
      <c r="A23" s="6" t="s">
        <v>255</v>
      </c>
    </row>
    <row r="24" ht="12.75">
      <c r="A24" s="6" t="s">
        <v>256</v>
      </c>
    </row>
    <row r="25" ht="12.75">
      <c r="A25" s="6" t="s">
        <v>257</v>
      </c>
    </row>
    <row r="26" ht="12.75">
      <c r="A26" s="6" t="s">
        <v>258</v>
      </c>
    </row>
    <row r="27" ht="12.75">
      <c r="A27" s="6" t="s">
        <v>252</v>
      </c>
    </row>
    <row r="28" ht="12.75">
      <c r="A28" s="6"/>
    </row>
    <row r="29" ht="12.75">
      <c r="A29" s="6" t="s">
        <v>259</v>
      </c>
    </row>
    <row r="30" ht="12.75">
      <c r="A30" s="5" t="s">
        <v>260</v>
      </c>
    </row>
    <row r="31" ht="12.75">
      <c r="A31" s="6" t="s">
        <v>261</v>
      </c>
    </row>
    <row r="32" ht="12.75">
      <c r="A32" s="6" t="s">
        <v>262</v>
      </c>
    </row>
    <row r="33" ht="12.75">
      <c r="A33" s="6" t="s">
        <v>263</v>
      </c>
    </row>
    <row r="34" ht="12.75">
      <c r="A34" s="6" t="s">
        <v>264</v>
      </c>
    </row>
    <row r="35" ht="12.75">
      <c r="A35" s="6" t="s">
        <v>265</v>
      </c>
    </row>
    <row r="36" ht="12.75">
      <c r="A36" s="6" t="s">
        <v>266</v>
      </c>
    </row>
    <row r="37" ht="12.75">
      <c r="A37" s="6" t="s">
        <v>267</v>
      </c>
    </row>
    <row r="38" ht="12.75">
      <c r="A38" s="6" t="s">
        <v>257</v>
      </c>
    </row>
    <row r="39" ht="12.75">
      <c r="A39" s="6" t="s">
        <v>268</v>
      </c>
    </row>
    <row r="40" ht="12.75">
      <c r="A40" s="6" t="s">
        <v>269</v>
      </c>
    </row>
    <row r="41" ht="12.75">
      <c r="A41" s="6" t="s">
        <v>270</v>
      </c>
    </row>
    <row r="42" ht="12.75">
      <c r="A42" s="6" t="s">
        <v>241</v>
      </c>
    </row>
    <row r="43" ht="12.75">
      <c r="A43" s="6" t="s">
        <v>271</v>
      </c>
    </row>
    <row r="44" ht="12.75">
      <c r="A44" s="6" t="s">
        <v>272</v>
      </c>
    </row>
    <row r="45" ht="12.75">
      <c r="A45" s="6" t="s">
        <v>249</v>
      </c>
    </row>
    <row r="46" ht="12.75">
      <c r="A46" s="6" t="s">
        <v>251</v>
      </c>
    </row>
    <row r="47" ht="12.75">
      <c r="A47" s="6" t="s">
        <v>273</v>
      </c>
    </row>
    <row r="48" ht="12.75">
      <c r="A48" s="6" t="s">
        <v>256</v>
      </c>
    </row>
    <row r="49" ht="12.75">
      <c r="A49" s="6"/>
    </row>
    <row r="50" ht="12.75">
      <c r="A50" s="6" t="s">
        <v>274</v>
      </c>
    </row>
    <row r="51" ht="12.75">
      <c r="A51" s="5" t="s">
        <v>275</v>
      </c>
    </row>
    <row r="52" ht="12.75">
      <c r="A52" s="6" t="s">
        <v>276</v>
      </c>
    </row>
    <row r="53" ht="12.75">
      <c r="A53" s="6" t="s">
        <v>277</v>
      </c>
    </row>
    <row r="54" ht="12.75">
      <c r="A54" s="6" t="s">
        <v>278</v>
      </c>
    </row>
    <row r="55" ht="12.75">
      <c r="A55" s="6" t="s">
        <v>279</v>
      </c>
    </row>
    <row r="56" ht="12.75">
      <c r="A56" s="6" t="s">
        <v>280</v>
      </c>
    </row>
    <row r="57" ht="12.75">
      <c r="A57" s="6" t="s">
        <v>281</v>
      </c>
    </row>
    <row r="59" ht="12.75">
      <c r="A59" s="6" t="s">
        <v>282</v>
      </c>
    </row>
    <row r="60" ht="12.75">
      <c r="A60" s="6" t="s">
        <v>283</v>
      </c>
    </row>
    <row r="61" ht="12.75">
      <c r="A61" s="6" t="s">
        <v>284</v>
      </c>
    </row>
    <row r="62" ht="12.75">
      <c r="A62" s="6" t="s">
        <v>285</v>
      </c>
    </row>
    <row r="63" ht="12.75">
      <c r="A63" s="6" t="s">
        <v>286</v>
      </c>
    </row>
    <row r="64" ht="12.75">
      <c r="A64" s="6" t="s">
        <v>287</v>
      </c>
    </row>
    <row r="66" ht="12.75">
      <c r="A66" s="5" t="s">
        <v>288</v>
      </c>
    </row>
    <row r="67" ht="12.75">
      <c r="A67" s="6" t="s">
        <v>289</v>
      </c>
    </row>
    <row r="68" ht="12.75">
      <c r="A68" s="6" t="s">
        <v>290</v>
      </c>
    </row>
    <row r="69" ht="12.75">
      <c r="A69" s="6" t="s">
        <v>291</v>
      </c>
    </row>
    <row r="70" ht="12.75">
      <c r="A70" s="6" t="s">
        <v>292</v>
      </c>
    </row>
    <row r="71" ht="12.75">
      <c r="A71" s="6" t="s">
        <v>293</v>
      </c>
    </row>
    <row r="72" ht="12.75">
      <c r="A72" s="6" t="s">
        <v>294</v>
      </c>
    </row>
    <row r="73" ht="12.75">
      <c r="A73" s="5" t="s">
        <v>295</v>
      </c>
    </row>
    <row r="74" ht="12.75">
      <c r="A74" s="6" t="s">
        <v>296</v>
      </c>
    </row>
    <row r="75" ht="12.75">
      <c r="A75" s="6" t="s">
        <v>297</v>
      </c>
    </row>
    <row r="76" ht="12.75">
      <c r="A76" s="6" t="s">
        <v>298</v>
      </c>
    </row>
    <row r="77" ht="12.75">
      <c r="A77" s="6" t="s">
        <v>299</v>
      </c>
    </row>
    <row r="78" ht="12.75">
      <c r="A78" s="6" t="s">
        <v>300</v>
      </c>
    </row>
    <row r="79" ht="12.75">
      <c r="A79" s="6" t="s">
        <v>241</v>
      </c>
    </row>
    <row r="80" ht="12.75">
      <c r="A80" s="6" t="s">
        <v>301</v>
      </c>
    </row>
    <row r="81" ht="12.75">
      <c r="A81" s="6" t="s">
        <v>302</v>
      </c>
    </row>
    <row r="82" ht="12.75">
      <c r="A82" s="6" t="s">
        <v>303</v>
      </c>
    </row>
    <row r="83" ht="12.75">
      <c r="A83" s="6" t="s">
        <v>304</v>
      </c>
    </row>
    <row r="84" ht="12.75">
      <c r="A84" s="6" t="s">
        <v>305</v>
      </c>
    </row>
    <row r="85" ht="12.75">
      <c r="A85" s="6" t="s">
        <v>306</v>
      </c>
    </row>
    <row r="86" ht="12.75">
      <c r="A86" s="6" t="s">
        <v>307</v>
      </c>
    </row>
    <row r="87" ht="12.75">
      <c r="A87" s="6" t="s">
        <v>308</v>
      </c>
    </row>
    <row r="88" ht="12.75">
      <c r="A88" s="6" t="s">
        <v>309</v>
      </c>
    </row>
    <row r="89" ht="12.75">
      <c r="A89" s="5" t="s">
        <v>310</v>
      </c>
    </row>
    <row r="90" ht="12.75">
      <c r="A90" s="6" t="s">
        <v>290</v>
      </c>
    </row>
    <row r="91" ht="12.75">
      <c r="A91" s="6" t="s">
        <v>311</v>
      </c>
    </row>
    <row r="92" ht="12.75">
      <c r="A92" s="6" t="s">
        <v>312</v>
      </c>
    </row>
    <row r="93" ht="12.75">
      <c r="A93" s="6" t="s">
        <v>313</v>
      </c>
    </row>
    <row r="94" ht="12.75">
      <c r="A94" s="6" t="s">
        <v>314</v>
      </c>
    </row>
    <row r="95" ht="12.75">
      <c r="A95" s="6" t="s">
        <v>315</v>
      </c>
    </row>
    <row r="96" ht="12.75">
      <c r="A96" s="6" t="s">
        <v>316</v>
      </c>
    </row>
    <row r="97" ht="12.75">
      <c r="A97" s="6" t="s">
        <v>317</v>
      </c>
    </row>
    <row r="98" ht="12.75">
      <c r="A98" s="6" t="s">
        <v>318</v>
      </c>
    </row>
    <row r="99" ht="12.75">
      <c r="A99" s="6" t="s">
        <v>319</v>
      </c>
    </row>
    <row r="100" ht="12.75">
      <c r="A100" s="6" t="s">
        <v>320</v>
      </c>
    </row>
    <row r="101" ht="12.75">
      <c r="A101" s="6" t="s">
        <v>321</v>
      </c>
    </row>
    <row r="102" ht="12.75">
      <c r="A102" s="6" t="s">
        <v>322</v>
      </c>
    </row>
    <row r="103" ht="12.75">
      <c r="A103" s="6" t="s">
        <v>323</v>
      </c>
    </row>
    <row r="104" ht="12.75">
      <c r="A104" s="6" t="s">
        <v>324</v>
      </c>
    </row>
    <row r="105" ht="12.75">
      <c r="A105" s="6" t="s">
        <v>325</v>
      </c>
    </row>
    <row r="106" ht="12.75">
      <c r="A106" s="6" t="s">
        <v>326</v>
      </c>
    </row>
    <row r="107" ht="12.75">
      <c r="A107" s="6" t="s">
        <v>327</v>
      </c>
    </row>
    <row r="108" ht="12.75">
      <c r="A108" s="6" t="s">
        <v>328</v>
      </c>
    </row>
    <row r="109" ht="12.75">
      <c r="A109" s="6" t="s">
        <v>329</v>
      </c>
    </row>
    <row r="110" ht="12.75">
      <c r="A110" s="6" t="s">
        <v>330</v>
      </c>
    </row>
    <row r="111" ht="12.75">
      <c r="A111" s="6" t="s">
        <v>331</v>
      </c>
    </row>
    <row r="112" ht="12.75">
      <c r="A112" s="6" t="s">
        <v>332</v>
      </c>
    </row>
    <row r="113" ht="12.75">
      <c r="A113" s="6" t="s">
        <v>333</v>
      </c>
    </row>
    <row r="114" ht="12.75">
      <c r="A114" s="6" t="s">
        <v>334</v>
      </c>
    </row>
    <row r="115" ht="12.75">
      <c r="A115" s="6" t="s">
        <v>335</v>
      </c>
    </row>
    <row r="116" ht="12.75">
      <c r="A116" s="6" t="s">
        <v>336</v>
      </c>
    </row>
    <row r="117" ht="12.75">
      <c r="A117" s="6" t="s">
        <v>337</v>
      </c>
    </row>
    <row r="118" ht="12.75">
      <c r="A118" s="6" t="s">
        <v>338</v>
      </c>
    </row>
    <row r="119" ht="12.75">
      <c r="A119" s="6" t="s">
        <v>339</v>
      </c>
    </row>
    <row r="120" ht="12.75">
      <c r="A120" s="6" t="s">
        <v>340</v>
      </c>
    </row>
    <row r="121" ht="12.75">
      <c r="A121" s="6" t="s">
        <v>341</v>
      </c>
    </row>
    <row r="122" ht="12.75">
      <c r="A122" s="6" t="s">
        <v>342</v>
      </c>
    </row>
    <row r="123" ht="12.75">
      <c r="A123" s="6" t="s">
        <v>343</v>
      </c>
    </row>
    <row r="124" ht="12.75">
      <c r="A124" s="6" t="s">
        <v>344</v>
      </c>
    </row>
    <row r="125" ht="12.75">
      <c r="A125" s="6" t="s">
        <v>326</v>
      </c>
    </row>
    <row r="126" ht="12.75">
      <c r="A126" s="6" t="s">
        <v>345</v>
      </c>
    </row>
    <row r="127" ht="12.75">
      <c r="A127" s="6" t="s">
        <v>346</v>
      </c>
    </row>
    <row r="128" ht="12.75">
      <c r="A128" s="6" t="s">
        <v>347</v>
      </c>
    </row>
    <row r="129" ht="12.75">
      <c r="A129" s="6" t="s">
        <v>348</v>
      </c>
    </row>
    <row r="130" ht="12.75">
      <c r="A130" s="6" t="s">
        <v>349</v>
      </c>
    </row>
    <row r="131" ht="12.75">
      <c r="A131" s="6" t="s">
        <v>350</v>
      </c>
    </row>
    <row r="133" ht="12.75">
      <c r="A133" s="6" t="s">
        <v>351</v>
      </c>
    </row>
    <row r="134" ht="12.75">
      <c r="A134" s="6" t="s">
        <v>352</v>
      </c>
    </row>
    <row r="135" ht="12.75">
      <c r="A135" s="6" t="s">
        <v>327</v>
      </c>
    </row>
    <row r="136" ht="12.75">
      <c r="A136" s="6" t="s">
        <v>353</v>
      </c>
    </row>
    <row r="137" ht="12.75">
      <c r="A137" s="6" t="s">
        <v>354</v>
      </c>
    </row>
    <row r="138" ht="12.75">
      <c r="A138" s="6" t="s">
        <v>355</v>
      </c>
    </row>
    <row r="139" ht="12.75">
      <c r="A139" s="6" t="s">
        <v>356</v>
      </c>
    </row>
    <row r="140" ht="12.75">
      <c r="A140" s="6" t="s">
        <v>277</v>
      </c>
    </row>
    <row r="141" ht="12.75">
      <c r="A141" s="6" t="s">
        <v>357</v>
      </c>
    </row>
    <row r="142" ht="12.75">
      <c r="A142" s="6" t="s">
        <v>358</v>
      </c>
    </row>
    <row r="143" ht="12.75">
      <c r="A143" s="6" t="s">
        <v>278</v>
      </c>
    </row>
    <row r="144" ht="12.75">
      <c r="A144" s="6" t="s">
        <v>359</v>
      </c>
    </row>
    <row r="145" ht="12.75">
      <c r="A145" s="6" t="s">
        <v>360</v>
      </c>
    </row>
    <row r="146" ht="12.75">
      <c r="A146" s="6" t="s">
        <v>361</v>
      </c>
    </row>
    <row r="147" ht="12.75">
      <c r="A147" s="6" t="s">
        <v>362</v>
      </c>
    </row>
    <row r="148" ht="12.75">
      <c r="A148" s="6" t="s">
        <v>363</v>
      </c>
    </row>
    <row r="149" ht="12.75">
      <c r="A149" s="6" t="s">
        <v>364</v>
      </c>
    </row>
    <row r="150" ht="12.75">
      <c r="A150" s="6" t="s">
        <v>365</v>
      </c>
    </row>
    <row r="151" ht="12.75">
      <c r="A151" s="6" t="s">
        <v>366</v>
      </c>
    </row>
    <row r="152" ht="12.75">
      <c r="A152" s="6" t="s">
        <v>367</v>
      </c>
    </row>
    <row r="153" ht="12.75">
      <c r="A153" s="6" t="s">
        <v>368</v>
      </c>
    </row>
    <row r="154" ht="12.75">
      <c r="A154" s="6" t="s">
        <v>369</v>
      </c>
    </row>
    <row r="155" ht="12.75">
      <c r="A155" s="6" t="s">
        <v>370</v>
      </c>
    </row>
    <row r="156" ht="12.75">
      <c r="A156" s="6" t="s">
        <v>371</v>
      </c>
    </row>
    <row r="157" ht="12.75">
      <c r="A157" s="6" t="s">
        <v>372</v>
      </c>
    </row>
    <row r="158" ht="12.75">
      <c r="A158" s="6" t="s">
        <v>373</v>
      </c>
    </row>
    <row r="159" ht="12.75">
      <c r="A159" s="6" t="s">
        <v>374</v>
      </c>
    </row>
    <row r="160" ht="12.75">
      <c r="A160" s="6" t="s">
        <v>283</v>
      </c>
    </row>
    <row r="161" ht="12.75">
      <c r="A161" s="6" t="s">
        <v>375</v>
      </c>
    </row>
    <row r="162" ht="12.75">
      <c r="A162" s="6" t="s">
        <v>376</v>
      </c>
    </row>
    <row r="163" ht="12.75">
      <c r="A163" s="6" t="s">
        <v>377</v>
      </c>
    </row>
    <row r="164" ht="12.75">
      <c r="A164" s="6" t="s">
        <v>378</v>
      </c>
    </row>
    <row r="165" ht="12.75">
      <c r="A165" s="6" t="s">
        <v>379</v>
      </c>
    </row>
    <row r="166" ht="12.75">
      <c r="A166" s="6" t="s">
        <v>380</v>
      </c>
    </row>
    <row r="167" ht="12.75">
      <c r="A167" s="6" t="s">
        <v>381</v>
      </c>
    </row>
    <row r="168" ht="12.75">
      <c r="A168" s="6" t="s">
        <v>382</v>
      </c>
    </row>
    <row r="169" ht="12.75">
      <c r="A169" s="6" t="s">
        <v>383</v>
      </c>
    </row>
    <row r="170" ht="12.75">
      <c r="A170" s="6" t="s">
        <v>279</v>
      </c>
    </row>
    <row r="171" ht="12.75">
      <c r="A171" s="6" t="s">
        <v>384</v>
      </c>
    </row>
    <row r="172" ht="12.75">
      <c r="A172" s="6"/>
    </row>
    <row r="173" ht="12.75">
      <c r="A173" s="6" t="s">
        <v>385</v>
      </c>
    </row>
    <row r="174" ht="12.75">
      <c r="A174" s="5" t="s">
        <v>386</v>
      </c>
    </row>
    <row r="175" ht="12.75">
      <c r="A175" s="6" t="s">
        <v>290</v>
      </c>
    </row>
    <row r="176" ht="12.75">
      <c r="A176" s="6" t="s">
        <v>387</v>
      </c>
    </row>
    <row r="177" ht="12.75">
      <c r="A177" s="6" t="s">
        <v>388</v>
      </c>
    </row>
    <row r="178" ht="12.75">
      <c r="A178" s="6" t="s">
        <v>312</v>
      </c>
    </row>
    <row r="179" ht="12.75">
      <c r="A179" s="6" t="s">
        <v>389</v>
      </c>
    </row>
    <row r="180" ht="12.75">
      <c r="A180" s="6" t="s">
        <v>315</v>
      </c>
    </row>
    <row r="181" ht="12.75">
      <c r="A181" s="6" t="s">
        <v>316</v>
      </c>
    </row>
    <row r="182" ht="12.75">
      <c r="A182" s="6" t="s">
        <v>390</v>
      </c>
    </row>
    <row r="183" ht="12.75">
      <c r="A183" s="6" t="s">
        <v>391</v>
      </c>
    </row>
    <row r="184" ht="12.75">
      <c r="A184" s="6" t="s">
        <v>318</v>
      </c>
    </row>
    <row r="185" ht="12.75">
      <c r="A185" s="6" t="s">
        <v>392</v>
      </c>
    </row>
    <row r="186" ht="12.75">
      <c r="A186" s="6" t="s">
        <v>393</v>
      </c>
    </row>
    <row r="187" ht="12.75">
      <c r="A187" s="6" t="s">
        <v>321</v>
      </c>
    </row>
    <row r="188" ht="12.75">
      <c r="A188" s="6" t="s">
        <v>394</v>
      </c>
    </row>
    <row r="189" ht="12.75">
      <c r="A189" s="6" t="s">
        <v>324</v>
      </c>
    </row>
    <row r="190" ht="12.75">
      <c r="A190" s="6" t="s">
        <v>325</v>
      </c>
    </row>
    <row r="191" ht="12.75">
      <c r="A191" s="6" t="s">
        <v>395</v>
      </c>
    </row>
    <row r="192" ht="12.75">
      <c r="A192" s="6" t="s">
        <v>327</v>
      </c>
    </row>
    <row r="193" ht="12.75">
      <c r="A193" s="6" t="s">
        <v>396</v>
      </c>
    </row>
    <row r="194" ht="12.75">
      <c r="A194" s="6" t="s">
        <v>329</v>
      </c>
    </row>
    <row r="195" ht="12.75">
      <c r="A195" s="6" t="s">
        <v>397</v>
      </c>
    </row>
    <row r="196" ht="12.75">
      <c r="A196" s="6" t="s">
        <v>398</v>
      </c>
    </row>
    <row r="197" ht="12.75">
      <c r="A197" s="6" t="s">
        <v>334</v>
      </c>
    </row>
    <row r="198" ht="12.75">
      <c r="A198" s="6" t="s">
        <v>335</v>
      </c>
    </row>
    <row r="199" ht="12.75">
      <c r="A199" s="6" t="s">
        <v>337</v>
      </c>
    </row>
    <row r="200" ht="12.75">
      <c r="A200" s="6" t="s">
        <v>340</v>
      </c>
    </row>
    <row r="201" ht="12.75">
      <c r="A201" s="6" t="s">
        <v>399</v>
      </c>
    </row>
    <row r="202" ht="12.75">
      <c r="A202" s="6" t="s">
        <v>341</v>
      </c>
    </row>
    <row r="203" ht="12.75">
      <c r="A203" s="6" t="s">
        <v>400</v>
      </c>
    </row>
    <row r="204" ht="12.75">
      <c r="A204" s="6" t="s">
        <v>345</v>
      </c>
    </row>
    <row r="205" ht="12.75">
      <c r="A205" s="6" t="s">
        <v>401</v>
      </c>
    </row>
    <row r="206" ht="12.75">
      <c r="A206" s="6" t="s">
        <v>402</v>
      </c>
    </row>
    <row r="207" ht="12.75">
      <c r="A207" s="6" t="s">
        <v>348</v>
      </c>
    </row>
    <row r="208" ht="12.75">
      <c r="A208" s="6" t="s">
        <v>350</v>
      </c>
    </row>
    <row r="209" ht="12.75">
      <c r="A209" s="6" t="s">
        <v>403</v>
      </c>
    </row>
    <row r="210" ht="12.75">
      <c r="A210" s="6" t="s">
        <v>327</v>
      </c>
    </row>
    <row r="211" ht="12.75">
      <c r="A211" s="6" t="s">
        <v>404</v>
      </c>
    </row>
    <row r="212" ht="12.75">
      <c r="A212" s="6" t="s">
        <v>405</v>
      </c>
    </row>
    <row r="213" ht="12.75">
      <c r="A213" s="6" t="s">
        <v>354</v>
      </c>
    </row>
    <row r="214" ht="12.75">
      <c r="A214" s="6" t="s">
        <v>406</v>
      </c>
    </row>
    <row r="215" ht="12.75">
      <c r="A215" s="6" t="s">
        <v>407</v>
      </c>
    </row>
    <row r="216" ht="12.75">
      <c r="A216" s="6" t="s">
        <v>356</v>
      </c>
    </row>
    <row r="217" ht="12.75">
      <c r="A217" s="6" t="s">
        <v>408</v>
      </c>
    </row>
    <row r="218" ht="12.75">
      <c r="A218" s="5" t="s">
        <v>409</v>
      </c>
    </row>
    <row r="219" ht="12.75">
      <c r="A219" s="6" t="s">
        <v>312</v>
      </c>
    </row>
    <row r="220" ht="12.75">
      <c r="A220" s="6" t="s">
        <v>410</v>
      </c>
    </row>
    <row r="221" ht="12.75">
      <c r="A221" s="6" t="s">
        <v>411</v>
      </c>
    </row>
    <row r="222" ht="12.75">
      <c r="A222" s="6" t="s">
        <v>412</v>
      </c>
    </row>
    <row r="223" ht="12.75">
      <c r="A223" s="6" t="s">
        <v>314</v>
      </c>
    </row>
    <row r="224" ht="12.75">
      <c r="A224" s="6" t="s">
        <v>413</v>
      </c>
    </row>
    <row r="225" ht="12.75">
      <c r="A225" s="6" t="s">
        <v>279</v>
      </c>
    </row>
    <row r="226" ht="12.75">
      <c r="A226" s="6" t="s">
        <v>414</v>
      </c>
    </row>
    <row r="227" ht="12.75">
      <c r="A227" s="6" t="s">
        <v>415</v>
      </c>
    </row>
    <row r="228" ht="12.75">
      <c r="A228" s="6" t="s">
        <v>416</v>
      </c>
    </row>
    <row r="229" ht="12.75">
      <c r="A229" s="6" t="s">
        <v>417</v>
      </c>
    </row>
    <row r="230" ht="12.75">
      <c r="A230" s="6" t="s">
        <v>320</v>
      </c>
    </row>
    <row r="231" ht="12.75">
      <c r="A231" s="6" t="s">
        <v>418</v>
      </c>
    </row>
    <row r="232" ht="12.75">
      <c r="A232" s="6" t="s">
        <v>419</v>
      </c>
    </row>
    <row r="233" ht="12.75">
      <c r="A233" s="6" t="s">
        <v>321</v>
      </c>
    </row>
    <row r="234" ht="12.75">
      <c r="A234" s="6" t="s">
        <v>420</v>
      </c>
    </row>
    <row r="235" ht="12.75">
      <c r="A235" s="6" t="s">
        <v>276</v>
      </c>
    </row>
    <row r="236" ht="12.75">
      <c r="A236" s="6" t="s">
        <v>421</v>
      </c>
    </row>
    <row r="237" ht="12.75">
      <c r="A237" s="6" t="s">
        <v>326</v>
      </c>
    </row>
    <row r="238" ht="12.75">
      <c r="A238" s="6" t="s">
        <v>422</v>
      </c>
    </row>
    <row r="239" ht="12.75">
      <c r="A239" s="6" t="s">
        <v>323</v>
      </c>
    </row>
    <row r="240" ht="12.75">
      <c r="A240" s="6" t="s">
        <v>423</v>
      </c>
    </row>
    <row r="241" ht="12.75">
      <c r="A241" s="6" t="s">
        <v>328</v>
      </c>
    </row>
    <row r="242" ht="12.75">
      <c r="A242" s="6" t="s">
        <v>424</v>
      </c>
    </row>
    <row r="243" ht="12.75">
      <c r="A243" s="6" t="s">
        <v>329</v>
      </c>
    </row>
    <row r="244" ht="12.75">
      <c r="A244" s="6" t="s">
        <v>425</v>
      </c>
    </row>
    <row r="245" ht="12.75">
      <c r="A245" s="6" t="s">
        <v>426</v>
      </c>
    </row>
    <row r="246" ht="12.75">
      <c r="A246" s="6" t="s">
        <v>427</v>
      </c>
    </row>
    <row r="247" ht="12.75">
      <c r="A247" s="6" t="s">
        <v>428</v>
      </c>
    </row>
    <row r="248" ht="12.75">
      <c r="A248" s="6" t="s">
        <v>290</v>
      </c>
    </row>
    <row r="249" ht="12.75">
      <c r="A249" s="6" t="s">
        <v>429</v>
      </c>
    </row>
    <row r="250" ht="12.75">
      <c r="A250" s="6" t="s">
        <v>430</v>
      </c>
    </row>
    <row r="251" ht="12.75">
      <c r="A251" s="6" t="s">
        <v>398</v>
      </c>
    </row>
    <row r="253" ht="12.75">
      <c r="A253" s="6" t="s">
        <v>431</v>
      </c>
    </row>
    <row r="254" ht="12.75">
      <c r="A254" s="6" t="s">
        <v>334</v>
      </c>
    </row>
    <row r="255" ht="12.75">
      <c r="A255" s="6" t="s">
        <v>432</v>
      </c>
    </row>
    <row r="256" ht="12.75">
      <c r="A256" s="6" t="s">
        <v>433</v>
      </c>
    </row>
    <row r="257" ht="12.75">
      <c r="A257" s="6" t="s">
        <v>434</v>
      </c>
    </row>
    <row r="258" ht="12.75">
      <c r="A258" s="6" t="s">
        <v>335</v>
      </c>
    </row>
    <row r="259" ht="12.75">
      <c r="A259" s="6" t="s">
        <v>435</v>
      </c>
    </row>
    <row r="260" ht="12.75">
      <c r="A260" s="6" t="s">
        <v>436</v>
      </c>
    </row>
    <row r="261" ht="12.75">
      <c r="A261" s="6" t="s">
        <v>336</v>
      </c>
    </row>
    <row r="262" ht="12.75">
      <c r="A262" s="6" t="s">
        <v>437</v>
      </c>
    </row>
    <row r="263" ht="12.75">
      <c r="A263" s="6" t="s">
        <v>438</v>
      </c>
    </row>
    <row r="264" ht="12.75">
      <c r="A264" s="6" t="s">
        <v>439</v>
      </c>
    </row>
    <row r="265" ht="12.75">
      <c r="A265" s="6" t="s">
        <v>440</v>
      </c>
    </row>
    <row r="266" ht="12.75">
      <c r="A266" s="6" t="s">
        <v>441</v>
      </c>
    </row>
    <row r="267" ht="12.75">
      <c r="A267" s="6" t="s">
        <v>338</v>
      </c>
    </row>
    <row r="268" ht="12.75">
      <c r="A268" s="6" t="s">
        <v>442</v>
      </c>
    </row>
    <row r="269" ht="12.75">
      <c r="A269" s="6" t="s">
        <v>443</v>
      </c>
    </row>
    <row r="270" ht="12.75">
      <c r="A270" s="6" t="s">
        <v>444</v>
      </c>
    </row>
    <row r="271" ht="12.75">
      <c r="A271" s="6" t="s">
        <v>445</v>
      </c>
    </row>
    <row r="272" ht="12.75">
      <c r="A272" s="6" t="s">
        <v>399</v>
      </c>
    </row>
    <row r="273" ht="12.75">
      <c r="A273" s="6" t="s">
        <v>342</v>
      </c>
    </row>
    <row r="274" ht="12.75">
      <c r="A274" s="6" t="s">
        <v>343</v>
      </c>
    </row>
    <row r="275" ht="12.75">
      <c r="A275" s="6" t="s">
        <v>446</v>
      </c>
    </row>
    <row r="276" ht="12.75">
      <c r="A276" s="6" t="s">
        <v>447</v>
      </c>
    </row>
    <row r="277" ht="12.75">
      <c r="A277" s="6" t="s">
        <v>448</v>
      </c>
    </row>
    <row r="278" ht="12.75">
      <c r="A278" s="6" t="s">
        <v>449</v>
      </c>
    </row>
    <row r="279" ht="12.75">
      <c r="A279" s="6" t="s">
        <v>450</v>
      </c>
    </row>
    <row r="280" ht="12.75">
      <c r="A280" s="6" t="s">
        <v>451</v>
      </c>
    </row>
    <row r="281" ht="12.75">
      <c r="A281" s="6" t="s">
        <v>345</v>
      </c>
    </row>
    <row r="282" ht="12.75">
      <c r="A282" s="6" t="s">
        <v>346</v>
      </c>
    </row>
    <row r="283" ht="12.75">
      <c r="A283" s="6" t="s">
        <v>402</v>
      </c>
    </row>
    <row r="284" ht="12.75">
      <c r="A284" s="6" t="s">
        <v>348</v>
      </c>
    </row>
    <row r="285" ht="12.75">
      <c r="A285" s="6" t="s">
        <v>452</v>
      </c>
    </row>
    <row r="286" ht="12.75">
      <c r="A286" s="6" t="s">
        <v>453</v>
      </c>
    </row>
    <row r="288" ht="12.75">
      <c r="A288" s="6" t="s">
        <v>454</v>
      </c>
    </row>
    <row r="289" ht="12.75">
      <c r="A289" s="6" t="s">
        <v>455</v>
      </c>
    </row>
    <row r="290" ht="12.75">
      <c r="A290" s="6" t="s">
        <v>352</v>
      </c>
    </row>
    <row r="291" ht="12.75">
      <c r="A291" s="6" t="s">
        <v>404</v>
      </c>
    </row>
    <row r="292" ht="12.75">
      <c r="A292" s="6" t="s">
        <v>456</v>
      </c>
    </row>
    <row r="293" ht="12.75">
      <c r="A293" s="6" t="s">
        <v>405</v>
      </c>
    </row>
    <row r="294" ht="12.75">
      <c r="A294" s="6" t="s">
        <v>457</v>
      </c>
    </row>
    <row r="295" ht="12.75">
      <c r="A295" s="6" t="s">
        <v>349</v>
      </c>
    </row>
    <row r="296" ht="12.75">
      <c r="A296" s="6" t="s">
        <v>406</v>
      </c>
    </row>
    <row r="297" ht="12.75">
      <c r="A297" s="6" t="s">
        <v>355</v>
      </c>
    </row>
    <row r="298" ht="12.75">
      <c r="A298" s="6" t="s">
        <v>458</v>
      </c>
    </row>
    <row r="299" ht="12.75">
      <c r="A299" s="6" t="s">
        <v>407</v>
      </c>
    </row>
    <row r="300" ht="12.75">
      <c r="A300" s="6" t="s">
        <v>356</v>
      </c>
    </row>
    <row r="301" ht="12.75">
      <c r="A301" s="6" t="s">
        <v>277</v>
      </c>
    </row>
    <row r="302" ht="12.75">
      <c r="A302" s="6" t="s">
        <v>435</v>
      </c>
    </row>
    <row r="303" ht="12.75">
      <c r="A303" s="6" t="s">
        <v>459</v>
      </c>
    </row>
    <row r="304" ht="12.75">
      <c r="A304" s="6" t="s">
        <v>460</v>
      </c>
    </row>
    <row r="305" ht="12.75">
      <c r="A305" s="6" t="s">
        <v>289</v>
      </c>
    </row>
    <row r="306" ht="12.75">
      <c r="A306" s="6" t="s">
        <v>461</v>
      </c>
    </row>
    <row r="307" ht="12.75">
      <c r="A307" s="6" t="s">
        <v>462</v>
      </c>
    </row>
    <row r="308" ht="12.75">
      <c r="A308" s="6" t="s">
        <v>360</v>
      </c>
    </row>
    <row r="309" ht="12.75">
      <c r="A309" s="6" t="s">
        <v>361</v>
      </c>
    </row>
    <row r="310" ht="12.75">
      <c r="A310" s="6" t="s">
        <v>362</v>
      </c>
    </row>
    <row r="311" ht="12.75">
      <c r="A311" s="6" t="s">
        <v>463</v>
      </c>
    </row>
    <row r="312" ht="12.75">
      <c r="A312" s="6" t="s">
        <v>464</v>
      </c>
    </row>
    <row r="313" ht="12.75">
      <c r="A313" s="6" t="s">
        <v>364</v>
      </c>
    </row>
    <row r="314" ht="12.75">
      <c r="A314" s="6" t="s">
        <v>365</v>
      </c>
    </row>
    <row r="315" ht="12.75">
      <c r="A315" s="6" t="s">
        <v>465</v>
      </c>
    </row>
    <row r="316" ht="12.75">
      <c r="A316" s="6" t="s">
        <v>466</v>
      </c>
    </row>
    <row r="317" ht="12.75">
      <c r="A317" s="6" t="s">
        <v>369</v>
      </c>
    </row>
    <row r="318" ht="12.75">
      <c r="A318" s="6" t="s">
        <v>467</v>
      </c>
    </row>
    <row r="319" ht="12.75">
      <c r="A319" s="6" t="s">
        <v>468</v>
      </c>
    </row>
    <row r="321" ht="12.75">
      <c r="A321" s="6" t="s">
        <v>371</v>
      </c>
    </row>
    <row r="322" ht="12.75">
      <c r="A322" s="6" t="s">
        <v>372</v>
      </c>
    </row>
    <row r="323" ht="12.75">
      <c r="A323" s="6" t="s">
        <v>469</v>
      </c>
    </row>
    <row r="324" ht="12.75">
      <c r="A324" s="6" t="s">
        <v>373</v>
      </c>
    </row>
    <row r="325" ht="12.75">
      <c r="A325" s="6" t="s">
        <v>470</v>
      </c>
    </row>
    <row r="326" ht="12.75">
      <c r="A326" s="6" t="s">
        <v>471</v>
      </c>
    </row>
    <row r="327" ht="12.75">
      <c r="A327" s="6" t="s">
        <v>472</v>
      </c>
    </row>
    <row r="328" ht="12.75">
      <c r="A328" s="6" t="s">
        <v>473</v>
      </c>
    </row>
    <row r="329" ht="12.75">
      <c r="A329" s="6" t="s">
        <v>283</v>
      </c>
    </row>
    <row r="330" ht="12.75">
      <c r="A330" s="6" t="s">
        <v>474</v>
      </c>
    </row>
    <row r="331" ht="12.75">
      <c r="A331" s="6" t="s">
        <v>475</v>
      </c>
    </row>
    <row r="332" ht="12.75">
      <c r="A332" s="6" t="s">
        <v>375</v>
      </c>
    </row>
    <row r="333" ht="12.75">
      <c r="A333" s="6" t="s">
        <v>476</v>
      </c>
    </row>
    <row r="334" ht="12.75">
      <c r="A334" s="6" t="s">
        <v>376</v>
      </c>
    </row>
    <row r="335" ht="12.75">
      <c r="A335" s="6" t="s">
        <v>477</v>
      </c>
    </row>
    <row r="336" ht="12.75">
      <c r="A336" s="6" t="s">
        <v>377</v>
      </c>
    </row>
    <row r="337" ht="12.75">
      <c r="A337" s="6" t="s">
        <v>458</v>
      </c>
    </row>
    <row r="338" ht="12.75">
      <c r="A338" s="6" t="s">
        <v>478</v>
      </c>
    </row>
    <row r="339" ht="12.75">
      <c r="A339" s="6" t="s">
        <v>479</v>
      </c>
    </row>
    <row r="340" ht="12.75">
      <c r="A340" s="6" t="s">
        <v>379</v>
      </c>
    </row>
    <row r="341" ht="12.75">
      <c r="A341" s="6" t="s">
        <v>291</v>
      </c>
    </row>
    <row r="342" ht="12.75">
      <c r="A342" s="6" t="s">
        <v>415</v>
      </c>
    </row>
    <row r="343" ht="12.75">
      <c r="A343" s="6" t="s">
        <v>480</v>
      </c>
    </row>
    <row r="344" ht="12.75">
      <c r="A344" s="6" t="s">
        <v>481</v>
      </c>
    </row>
    <row r="345" ht="12.75">
      <c r="A345" s="6" t="s">
        <v>482</v>
      </c>
    </row>
    <row r="346" ht="12.75">
      <c r="A346" s="6" t="s">
        <v>483</v>
      </c>
    </row>
    <row r="347" ht="12.75">
      <c r="A347" s="6" t="s">
        <v>341</v>
      </c>
    </row>
    <row r="348" ht="12.75">
      <c r="A348" s="6" t="s">
        <v>381</v>
      </c>
    </row>
    <row r="349" ht="12.75">
      <c r="A349" s="6" t="s">
        <v>484</v>
      </c>
    </row>
    <row r="350" ht="12.75">
      <c r="A350" s="6" t="s">
        <v>485</v>
      </c>
    </row>
    <row r="351" ht="12.75">
      <c r="A351" s="5" t="s">
        <v>486</v>
      </c>
    </row>
    <row r="352" ht="12.75">
      <c r="A352" s="6" t="s">
        <v>487</v>
      </c>
    </row>
    <row r="353" ht="12.75">
      <c r="A353" s="6" t="s">
        <v>279</v>
      </c>
    </row>
    <row r="354" ht="12.75">
      <c r="A354" s="6" t="s">
        <v>394</v>
      </c>
    </row>
    <row r="355" ht="12.75">
      <c r="A355" s="6" t="s">
        <v>488</v>
      </c>
    </row>
    <row r="356" ht="12.75">
      <c r="A356" s="6" t="s">
        <v>489</v>
      </c>
    </row>
    <row r="357" ht="12.75">
      <c r="A357" s="6" t="s">
        <v>329</v>
      </c>
    </row>
    <row r="358" ht="12.75">
      <c r="A358" s="6" t="s">
        <v>490</v>
      </c>
    </row>
    <row r="359" ht="12.75">
      <c r="A359" s="6" t="s">
        <v>491</v>
      </c>
    </row>
    <row r="360" ht="12.75">
      <c r="A360" s="6" t="s">
        <v>434</v>
      </c>
    </row>
    <row r="361" ht="12.75">
      <c r="A361" s="6" t="s">
        <v>492</v>
      </c>
    </row>
    <row r="362" ht="12.75">
      <c r="A362" s="6" t="s">
        <v>338</v>
      </c>
    </row>
    <row r="363" ht="12.75">
      <c r="A363" s="6" t="s">
        <v>285</v>
      </c>
    </row>
    <row r="364" ht="12.75">
      <c r="A364" s="6" t="s">
        <v>342</v>
      </c>
    </row>
    <row r="365" ht="12.75">
      <c r="A365" s="6" t="s">
        <v>380</v>
      </c>
    </row>
    <row r="366" ht="12.75">
      <c r="A366" s="6" t="s">
        <v>345</v>
      </c>
    </row>
    <row r="367" ht="12.75">
      <c r="A367" s="6" t="s">
        <v>402</v>
      </c>
    </row>
    <row r="368" ht="12.75">
      <c r="A368" s="6" t="s">
        <v>404</v>
      </c>
    </row>
    <row r="369" ht="12.75">
      <c r="A369" s="6" t="s">
        <v>457</v>
      </c>
    </row>
    <row r="370" ht="12.75">
      <c r="A370" s="6" t="s">
        <v>355</v>
      </c>
    </row>
    <row r="371" ht="12.75">
      <c r="A371" s="6" t="s">
        <v>356</v>
      </c>
    </row>
    <row r="372" ht="12.75">
      <c r="A372" s="6" t="s">
        <v>278</v>
      </c>
    </row>
    <row r="373" ht="12.75">
      <c r="A373" s="6" t="s">
        <v>289</v>
      </c>
    </row>
    <row r="374" ht="12.75">
      <c r="A374" s="6" t="s">
        <v>493</v>
      </c>
    </row>
    <row r="375" ht="12.75">
      <c r="A375" s="6" t="s">
        <v>360</v>
      </c>
    </row>
    <row r="376" ht="12.75">
      <c r="A376" s="6" t="s">
        <v>363</v>
      </c>
    </row>
    <row r="377" ht="12.75">
      <c r="A377" s="6" t="s">
        <v>468</v>
      </c>
    </row>
    <row r="378" ht="12.75">
      <c r="A378" s="6" t="s">
        <v>494</v>
      </c>
    </row>
    <row r="379" ht="12.75">
      <c r="A379" s="6" t="s">
        <v>283</v>
      </c>
    </row>
    <row r="380" ht="12.75">
      <c r="A380" s="6" t="s">
        <v>474</v>
      </c>
    </row>
    <row r="381" ht="12.75">
      <c r="A381" s="6" t="s">
        <v>379</v>
      </c>
    </row>
    <row r="382" ht="12.75">
      <c r="A382" s="6" t="s">
        <v>291</v>
      </c>
    </row>
    <row r="383" ht="12.75">
      <c r="A383" s="6" t="s">
        <v>495</v>
      </c>
    </row>
    <row r="384" ht="12.75">
      <c r="A384" s="6" t="s">
        <v>481</v>
      </c>
    </row>
    <row r="385" ht="12.75">
      <c r="A385" s="6" t="s">
        <v>341</v>
      </c>
    </row>
    <row r="386" ht="12.75">
      <c r="A386" s="6" t="s">
        <v>496</v>
      </c>
    </row>
    <row r="387" ht="12.75">
      <c r="A387" s="6" t="s">
        <v>361</v>
      </c>
    </row>
    <row r="388" ht="12.75">
      <c r="A388" s="6" t="s">
        <v>497</v>
      </c>
    </row>
    <row r="389" ht="12.75">
      <c r="A389" s="6" t="s">
        <v>326</v>
      </c>
    </row>
    <row r="390" ht="12.75">
      <c r="A390" s="6" t="s">
        <v>383</v>
      </c>
    </row>
    <row r="391" ht="12.75">
      <c r="A391" s="6" t="s">
        <v>292</v>
      </c>
    </row>
    <row r="392" ht="12.75">
      <c r="A392" s="6" t="s">
        <v>498</v>
      </c>
    </row>
    <row r="393" ht="12.75">
      <c r="A393" s="6"/>
    </row>
    <row r="394" ht="12.75">
      <c r="A394" s="6" t="s">
        <v>499</v>
      </c>
    </row>
    <row r="395" ht="12.75">
      <c r="A395" s="5" t="s">
        <v>500</v>
      </c>
    </row>
    <row r="396" ht="12.75">
      <c r="A396" s="6" t="s">
        <v>387</v>
      </c>
    </row>
    <row r="397" ht="12.75">
      <c r="A397" s="6" t="s">
        <v>388</v>
      </c>
    </row>
    <row r="398" ht="12.75">
      <c r="A398" s="6" t="s">
        <v>312</v>
      </c>
    </row>
    <row r="399" ht="12.75">
      <c r="A399" s="6" t="s">
        <v>411</v>
      </c>
    </row>
    <row r="400" ht="12.75">
      <c r="A400" s="6" t="s">
        <v>316</v>
      </c>
    </row>
    <row r="401" ht="12.75">
      <c r="A401" s="6" t="s">
        <v>416</v>
      </c>
    </row>
    <row r="402" ht="12.75">
      <c r="A402" s="6" t="s">
        <v>320</v>
      </c>
    </row>
    <row r="403" ht="12.75">
      <c r="A403" s="6" t="s">
        <v>321</v>
      </c>
    </row>
    <row r="404" ht="12.75">
      <c r="A404" s="6" t="s">
        <v>395</v>
      </c>
    </row>
    <row r="405" ht="12.75">
      <c r="A405" s="6" t="s">
        <v>328</v>
      </c>
    </row>
    <row r="406" ht="12.75">
      <c r="A406" s="6" t="s">
        <v>290</v>
      </c>
    </row>
    <row r="407" ht="12.75">
      <c r="A407" s="6" t="s">
        <v>501</v>
      </c>
    </row>
    <row r="408" ht="12.75">
      <c r="A408" s="6" t="s">
        <v>398</v>
      </c>
    </row>
    <row r="409" ht="12.75">
      <c r="A409" s="6" t="s">
        <v>432</v>
      </c>
    </row>
    <row r="410" ht="12.75">
      <c r="A410" s="6" t="s">
        <v>335</v>
      </c>
    </row>
    <row r="411" ht="12.75">
      <c r="A411" s="6" t="s">
        <v>502</v>
      </c>
    </row>
    <row r="412" ht="12.75">
      <c r="A412" s="6" t="s">
        <v>437</v>
      </c>
    </row>
    <row r="413" ht="12.75">
      <c r="A413" s="6" t="s">
        <v>503</v>
      </c>
    </row>
    <row r="414" ht="12.75">
      <c r="A414" s="6" t="s">
        <v>285</v>
      </c>
    </row>
    <row r="415" ht="12.75">
      <c r="A415" s="6" t="s">
        <v>341</v>
      </c>
    </row>
    <row r="416" ht="12.75">
      <c r="A416" s="6" t="s">
        <v>342</v>
      </c>
    </row>
    <row r="417" ht="12.75">
      <c r="A417" s="6" t="s">
        <v>343</v>
      </c>
    </row>
    <row r="418" ht="12.75">
      <c r="A418" s="6" t="s">
        <v>368</v>
      </c>
    </row>
    <row r="419" ht="12.75">
      <c r="A419" s="6" t="s">
        <v>346</v>
      </c>
    </row>
    <row r="420" ht="12.75">
      <c r="A420" s="6" t="s">
        <v>402</v>
      </c>
    </row>
    <row r="421" ht="12.75">
      <c r="A421" s="6" t="s">
        <v>349</v>
      </c>
    </row>
    <row r="422" ht="12.75">
      <c r="A422" s="6" t="s">
        <v>454</v>
      </c>
    </row>
    <row r="423" ht="12.75">
      <c r="A423" s="6" t="s">
        <v>327</v>
      </c>
    </row>
    <row r="424" ht="12.75">
      <c r="A424" s="6" t="s">
        <v>504</v>
      </c>
    </row>
    <row r="425" ht="12.75">
      <c r="A425" s="6" t="s">
        <v>505</v>
      </c>
    </row>
    <row r="426" ht="12.75">
      <c r="A426" s="6" t="s">
        <v>405</v>
      </c>
    </row>
    <row r="427" ht="12.75">
      <c r="A427" s="6" t="s">
        <v>460</v>
      </c>
    </row>
    <row r="428" ht="12.75">
      <c r="A428" s="6" t="s">
        <v>506</v>
      </c>
    </row>
    <row r="429" ht="12.75">
      <c r="A429" s="6" t="s">
        <v>507</v>
      </c>
    </row>
    <row r="430" ht="12.75">
      <c r="A430" s="6" t="s">
        <v>508</v>
      </c>
    </row>
    <row r="431" ht="12.75">
      <c r="A431" s="6" t="s">
        <v>291</v>
      </c>
    </row>
    <row r="432" ht="12.75">
      <c r="A432" s="6" t="s">
        <v>509</v>
      </c>
    </row>
    <row r="433" ht="12.75">
      <c r="A433" s="6" t="s">
        <v>510</v>
      </c>
    </row>
    <row r="435" ht="12.75">
      <c r="A435" s="5" t="s">
        <v>511</v>
      </c>
    </row>
    <row r="436" ht="12.75">
      <c r="A436" s="6" t="s">
        <v>290</v>
      </c>
    </row>
    <row r="437" ht="12.75">
      <c r="A437" s="6" t="s">
        <v>512</v>
      </c>
    </row>
    <row r="438" ht="12.75">
      <c r="A438" s="6" t="s">
        <v>387</v>
      </c>
    </row>
    <row r="439" ht="12.75">
      <c r="A439" s="6" t="s">
        <v>491</v>
      </c>
    </row>
    <row r="440" ht="12.75">
      <c r="A440" s="6" t="s">
        <v>312</v>
      </c>
    </row>
    <row r="441" ht="12.75">
      <c r="A441" s="6" t="s">
        <v>410</v>
      </c>
    </row>
    <row r="442" ht="12.75">
      <c r="A442" s="6" t="s">
        <v>513</v>
      </c>
    </row>
    <row r="443" ht="12.75">
      <c r="A443" s="6" t="s">
        <v>315</v>
      </c>
    </row>
    <row r="444" ht="12.75">
      <c r="A444" s="6" t="s">
        <v>317</v>
      </c>
    </row>
    <row r="445" ht="12.75">
      <c r="A445" s="6" t="s">
        <v>416</v>
      </c>
    </row>
    <row r="446" ht="12.75">
      <c r="A446" s="6" t="s">
        <v>319</v>
      </c>
    </row>
    <row r="447" ht="12.75">
      <c r="A447" s="6" t="s">
        <v>514</v>
      </c>
    </row>
    <row r="448" ht="12.75">
      <c r="A448" s="6" t="s">
        <v>440</v>
      </c>
    </row>
    <row r="449" ht="12.75">
      <c r="A449" s="6" t="s">
        <v>515</v>
      </c>
    </row>
    <row r="450" ht="12.75">
      <c r="A450" s="6" t="s">
        <v>516</v>
      </c>
    </row>
    <row r="451" ht="12.75">
      <c r="A451" s="6" t="s">
        <v>433</v>
      </c>
    </row>
    <row r="452" ht="12.75">
      <c r="A452" s="6" t="s">
        <v>402</v>
      </c>
    </row>
    <row r="453" ht="12.75">
      <c r="A453" s="6" t="s">
        <v>346</v>
      </c>
    </row>
    <row r="454" ht="12.75">
      <c r="A454" s="6" t="s">
        <v>452</v>
      </c>
    </row>
    <row r="455" ht="12.75">
      <c r="A455" s="6" t="s">
        <v>453</v>
      </c>
    </row>
    <row r="456" ht="12.75">
      <c r="A456" s="6" t="s">
        <v>517</v>
      </c>
    </row>
    <row r="457" ht="12.75">
      <c r="A457" s="6" t="s">
        <v>461</v>
      </c>
    </row>
    <row r="458" ht="12.75">
      <c r="A458" s="6" t="s">
        <v>518</v>
      </c>
    </row>
    <row r="459" ht="12.75">
      <c r="A459" s="6" t="s">
        <v>361</v>
      </c>
    </row>
    <row r="460" ht="12.75">
      <c r="A460" s="6" t="s">
        <v>519</v>
      </c>
    </row>
    <row r="461" ht="12.75">
      <c r="A461" s="6" t="s">
        <v>364</v>
      </c>
    </row>
    <row r="462" ht="12.75">
      <c r="A462" s="6" t="s">
        <v>520</v>
      </c>
    </row>
    <row r="463" ht="12.75">
      <c r="A463" s="6" t="s">
        <v>474</v>
      </c>
    </row>
    <row r="464" ht="12.75">
      <c r="A464" s="6" t="s">
        <v>521</v>
      </c>
    </row>
    <row r="465" ht="12.75">
      <c r="A465" s="6" t="s">
        <v>522</v>
      </c>
    </row>
    <row r="466" ht="12.75">
      <c r="A466" s="6" t="s">
        <v>495</v>
      </c>
    </row>
    <row r="467" ht="12.75">
      <c r="A467" s="6" t="s">
        <v>523</v>
      </c>
    </row>
    <row r="468" ht="12.75">
      <c r="A468" s="6" t="s">
        <v>524</v>
      </c>
    </row>
    <row r="469" ht="12.75">
      <c r="A469" s="6" t="s">
        <v>286</v>
      </c>
    </row>
    <row r="470" ht="12.75">
      <c r="A470" s="6" t="s">
        <v>361</v>
      </c>
    </row>
    <row r="471" ht="12.75">
      <c r="A471" s="6" t="s">
        <v>525</v>
      </c>
    </row>
    <row r="472" ht="12.75">
      <c r="A472" s="6" t="s">
        <v>383</v>
      </c>
    </row>
    <row r="473" ht="12.75">
      <c r="A473" s="6" t="s">
        <v>292</v>
      </c>
    </row>
    <row r="474" ht="12.75">
      <c r="A474" s="6" t="s">
        <v>279</v>
      </c>
    </row>
    <row r="475" ht="12.75">
      <c r="A475" s="6" t="s">
        <v>526</v>
      </c>
    </row>
    <row r="476" ht="12.75">
      <c r="A476" s="6" t="s">
        <v>527</v>
      </c>
    </row>
    <row r="477" ht="12.75">
      <c r="A477" s="6" t="s">
        <v>528</v>
      </c>
    </row>
    <row r="478" ht="12.75">
      <c r="A478" s="6" t="s">
        <v>529</v>
      </c>
    </row>
    <row r="479" ht="12.75">
      <c r="A479" s="6"/>
    </row>
    <row r="480" ht="12.75">
      <c r="A480" s="6" t="s">
        <v>530</v>
      </c>
    </row>
    <row r="481" ht="12.75">
      <c r="A481" s="5" t="s">
        <v>531</v>
      </c>
    </row>
    <row r="482" ht="12.75">
      <c r="A482" s="6" t="s">
        <v>406</v>
      </c>
    </row>
    <row r="483" ht="12.75">
      <c r="A483" s="6" t="s">
        <v>508</v>
      </c>
    </row>
    <row r="484" ht="12.75">
      <c r="A484" s="6" t="s">
        <v>472</v>
      </c>
    </row>
    <row r="485" ht="12.75">
      <c r="A485" s="6" t="s">
        <v>379</v>
      </c>
    </row>
    <row r="486" ht="12.75">
      <c r="A486" s="6" t="s">
        <v>284</v>
      </c>
    </row>
    <row r="487" ht="12.75">
      <c r="A487" s="6" t="s">
        <v>279</v>
      </c>
    </row>
    <row r="488" ht="12.75">
      <c r="A488" s="6" t="s">
        <v>276</v>
      </c>
    </row>
    <row r="489" ht="12.75">
      <c r="A489" s="6"/>
    </row>
    <row r="490" ht="12.75">
      <c r="A490" s="6" t="s">
        <v>532</v>
      </c>
    </row>
    <row r="491" ht="12.75">
      <c r="A491" s="7" t="s">
        <v>533</v>
      </c>
    </row>
    <row r="496" ht="12.75">
      <c r="A496" s="5" t="s">
        <v>534</v>
      </c>
    </row>
    <row r="497" ht="12.75">
      <c r="A497" s="6" t="s">
        <v>535</v>
      </c>
    </row>
    <row r="498" ht="12.75">
      <c r="A498" s="5" t="s">
        <v>536</v>
      </c>
    </row>
    <row r="499" spans="1:2" ht="12.75">
      <c r="A499" s="6" t="s">
        <v>537</v>
      </c>
      <c r="B499" s="8"/>
    </row>
    <row r="500" spans="1:2" ht="12.75">
      <c r="A500" s="6" t="s">
        <v>538</v>
      </c>
      <c r="B500" s="8"/>
    </row>
    <row r="501" spans="1:2" ht="12.75">
      <c r="A501" s="6" t="s">
        <v>539</v>
      </c>
      <c r="B501" s="8"/>
    </row>
    <row r="502" spans="1:2" ht="12.75">
      <c r="A502" s="6" t="s">
        <v>540</v>
      </c>
      <c r="B502" s="8"/>
    </row>
    <row r="503" spans="1:2" ht="12.75">
      <c r="A503" s="6" t="s">
        <v>541</v>
      </c>
      <c r="B503" s="8"/>
    </row>
    <row r="504" spans="1:2" ht="12.75">
      <c r="A504" s="6" t="s">
        <v>301</v>
      </c>
      <c r="B504" s="8"/>
    </row>
    <row r="505" spans="1:2" ht="12.75">
      <c r="A505" s="6" t="s">
        <v>542</v>
      </c>
      <c r="B505" s="8"/>
    </row>
    <row r="506" spans="1:2" ht="12.75">
      <c r="A506" s="6" t="s">
        <v>543</v>
      </c>
      <c r="B506" s="8"/>
    </row>
    <row r="507" spans="1:2" ht="12.75">
      <c r="A507" s="6" t="s">
        <v>544</v>
      </c>
      <c r="B507" s="8"/>
    </row>
    <row r="508" spans="1:2" ht="12.75">
      <c r="A508" s="6" t="s">
        <v>303</v>
      </c>
      <c r="B508" s="8"/>
    </row>
    <row r="509" spans="1:2" ht="12.75">
      <c r="A509" s="6" t="s">
        <v>545</v>
      </c>
      <c r="B509" s="8"/>
    </row>
    <row r="510" spans="1:2" ht="12.75">
      <c r="A510" s="6" t="s">
        <v>546</v>
      </c>
      <c r="B510" s="8"/>
    </row>
    <row r="511" spans="1:2" ht="12.75">
      <c r="A511" s="6" t="s">
        <v>547</v>
      </c>
      <c r="B511" s="8"/>
    </row>
    <row r="512" spans="1:2" ht="12.75">
      <c r="A512" s="6" t="s">
        <v>548</v>
      </c>
      <c r="B512" s="8"/>
    </row>
    <row r="513" spans="1:2" ht="12.75">
      <c r="A513" s="6" t="s">
        <v>549</v>
      </c>
      <c r="B513" s="8"/>
    </row>
    <row r="514" spans="1:2" ht="12.75">
      <c r="A514" s="6" t="s">
        <v>550</v>
      </c>
      <c r="B514" s="8"/>
    </row>
    <row r="515" spans="1:2" ht="12.75">
      <c r="A515" s="6" t="s">
        <v>551</v>
      </c>
      <c r="B515" s="8"/>
    </row>
    <row r="516" spans="1:2" ht="12.75">
      <c r="A516" s="6" t="s">
        <v>552</v>
      </c>
      <c r="B516" s="8"/>
    </row>
    <row r="517" spans="1:2" ht="12.75">
      <c r="A517" s="6" t="s">
        <v>553</v>
      </c>
      <c r="B517" s="8"/>
    </row>
    <row r="518" spans="1:2" ht="12.75">
      <c r="A518" s="6" t="s">
        <v>554</v>
      </c>
      <c r="B518" s="8"/>
    </row>
    <row r="519" spans="1:2" ht="12.75">
      <c r="A519" s="6" t="s">
        <v>555</v>
      </c>
      <c r="B519" s="8"/>
    </row>
    <row r="520" ht="12.75">
      <c r="A520" s="7" t="s">
        <v>556</v>
      </c>
    </row>
    <row r="521" ht="12.75">
      <c r="A521" s="6" t="s">
        <v>557</v>
      </c>
    </row>
    <row r="522" ht="12.75">
      <c r="A522" s="6" t="s">
        <v>539</v>
      </c>
    </row>
    <row r="523" ht="12.75">
      <c r="A523" s="6" t="s">
        <v>558</v>
      </c>
    </row>
    <row r="524" ht="12.75">
      <c r="A524" s="6" t="s">
        <v>559</v>
      </c>
    </row>
    <row r="525" ht="12.75">
      <c r="A525" s="6" t="s">
        <v>542</v>
      </c>
    </row>
    <row r="526" ht="12.75">
      <c r="A526" s="6" t="s">
        <v>560</v>
      </c>
    </row>
    <row r="527" ht="12.75">
      <c r="A527" s="6" t="s">
        <v>561</v>
      </c>
    </row>
    <row r="528" ht="12.75">
      <c r="A528" s="6" t="s">
        <v>562</v>
      </c>
    </row>
    <row r="529" ht="12.75">
      <c r="A529" s="6" t="s">
        <v>563</v>
      </c>
    </row>
    <row r="530" ht="12.75">
      <c r="A530" s="6" t="s">
        <v>564</v>
      </c>
    </row>
    <row r="531" ht="12.75">
      <c r="A531" s="6" t="s">
        <v>565</v>
      </c>
    </row>
    <row r="532" ht="12.75">
      <c r="A532" s="6" t="s">
        <v>566</v>
      </c>
    </row>
    <row r="533" ht="12.75">
      <c r="A533" s="6" t="s">
        <v>567</v>
      </c>
    </row>
    <row r="534" ht="12.75">
      <c r="A534" s="6" t="s">
        <v>568</v>
      </c>
    </row>
    <row r="535" ht="12.75">
      <c r="A535" s="6" t="s">
        <v>569</v>
      </c>
    </row>
    <row r="536" ht="12.75">
      <c r="A536" s="6" t="s">
        <v>570</v>
      </c>
    </row>
    <row r="537" ht="12.75">
      <c r="A537" s="6" t="s">
        <v>571</v>
      </c>
    </row>
    <row r="538" ht="12.75">
      <c r="A538" s="6" t="s">
        <v>572</v>
      </c>
    </row>
    <row r="539" ht="12.75">
      <c r="A539" s="6" t="s">
        <v>539</v>
      </c>
    </row>
    <row r="540" ht="12.75">
      <c r="A540" s="6" t="s">
        <v>573</v>
      </c>
    </row>
    <row r="541" ht="12.75">
      <c r="A541" s="6" t="s">
        <v>574</v>
      </c>
    </row>
    <row r="542" ht="12.75">
      <c r="A542" s="6" t="s">
        <v>575</v>
      </c>
    </row>
    <row r="543" ht="12.75">
      <c r="A543" s="6"/>
    </row>
    <row r="544" ht="12.75">
      <c r="A544" s="6" t="s">
        <v>576</v>
      </c>
    </row>
    <row r="545" ht="12.75">
      <c r="A545" s="5" t="s">
        <v>577</v>
      </c>
    </row>
    <row r="546" ht="12.75">
      <c r="A546" s="6" t="s">
        <v>578</v>
      </c>
    </row>
    <row r="547" ht="12.75">
      <c r="A547" s="6" t="s">
        <v>579</v>
      </c>
    </row>
    <row r="548" ht="12.75">
      <c r="A548" s="6" t="s">
        <v>540</v>
      </c>
    </row>
    <row r="549" ht="12.75">
      <c r="A549" s="6" t="s">
        <v>580</v>
      </c>
    </row>
    <row r="550" ht="12.75">
      <c r="A550" s="6" t="s">
        <v>581</v>
      </c>
    </row>
    <row r="551" ht="12.75">
      <c r="A551" s="6" t="s">
        <v>582</v>
      </c>
    </row>
    <row r="552" ht="12.75">
      <c r="A552" s="6" t="s">
        <v>583</v>
      </c>
    </row>
    <row r="553" ht="12.75">
      <c r="A553" s="6" t="s">
        <v>573</v>
      </c>
    </row>
    <row r="555" ht="12.75">
      <c r="A555" s="7" t="s">
        <v>584</v>
      </c>
    </row>
    <row r="560" ht="12.75">
      <c r="A560" s="5" t="s">
        <v>585</v>
      </c>
    </row>
    <row r="561" ht="12.75">
      <c r="A561" s="6" t="s">
        <v>318</v>
      </c>
    </row>
    <row r="562" ht="12.75">
      <c r="A562" s="6" t="s">
        <v>586</v>
      </c>
    </row>
    <row r="563" ht="12.75">
      <c r="A563" s="6" t="s">
        <v>587</v>
      </c>
    </row>
    <row r="564" ht="12.75">
      <c r="A564" s="5" t="s">
        <v>588</v>
      </c>
    </row>
    <row r="565" ht="12.75">
      <c r="A565" s="6" t="s">
        <v>589</v>
      </c>
    </row>
    <row r="566" ht="12.75">
      <c r="A566" s="6" t="s">
        <v>590</v>
      </c>
    </row>
    <row r="567" ht="12.75">
      <c r="A567" s="6" t="s">
        <v>591</v>
      </c>
    </row>
    <row r="568" ht="12.75">
      <c r="A568" s="6" t="s">
        <v>592</v>
      </c>
    </row>
    <row r="569" ht="12.75">
      <c r="A569" s="6" t="s">
        <v>593</v>
      </c>
    </row>
    <row r="570" ht="12.75">
      <c r="A570" s="6" t="s">
        <v>594</v>
      </c>
    </row>
    <row r="571" ht="12.75">
      <c r="A571" s="6" t="s">
        <v>595</v>
      </c>
    </row>
    <row r="576" ht="12.75">
      <c r="A576" s="5" t="s">
        <v>596</v>
      </c>
    </row>
    <row r="577" ht="12.75">
      <c r="A577" s="6" t="s">
        <v>597</v>
      </c>
    </row>
    <row r="578" ht="12.75">
      <c r="A578" s="6" t="s">
        <v>598</v>
      </c>
    </row>
    <row r="579" ht="12.75">
      <c r="A579" s="6" t="s">
        <v>599</v>
      </c>
    </row>
    <row r="580" ht="12.75">
      <c r="A580" s="6" t="s">
        <v>600</v>
      </c>
    </row>
    <row r="581" ht="12.75">
      <c r="A581" s="6" t="s">
        <v>601</v>
      </c>
    </row>
    <row r="582" ht="12.75">
      <c r="A582" s="6" t="s">
        <v>602</v>
      </c>
    </row>
    <row r="583" ht="12.75">
      <c r="A583" s="6" t="s">
        <v>603</v>
      </c>
    </row>
    <row r="584" ht="12.75">
      <c r="A584" s="6" t="s">
        <v>604</v>
      </c>
    </row>
    <row r="585" ht="12.75">
      <c r="A585" s="6" t="s">
        <v>270</v>
      </c>
    </row>
    <row r="586" ht="12.75">
      <c r="A586" s="6" t="s">
        <v>605</v>
      </c>
    </row>
    <row r="587" ht="12.75">
      <c r="A587" s="6" t="s">
        <v>606</v>
      </c>
    </row>
    <row r="588" ht="12.75">
      <c r="A588" s="6" t="s">
        <v>235</v>
      </c>
    </row>
    <row r="589" ht="12.75">
      <c r="A589" s="6" t="s">
        <v>607</v>
      </c>
    </row>
    <row r="590" ht="12.75">
      <c r="A590" s="6" t="s">
        <v>249</v>
      </c>
    </row>
    <row r="591" ht="12.75">
      <c r="A591" s="6" t="s">
        <v>608</v>
      </c>
    </row>
    <row r="592" ht="12.75">
      <c r="A592" s="6" t="s">
        <v>306</v>
      </c>
    </row>
    <row r="593" ht="12.75">
      <c r="A593" s="6" t="s">
        <v>609</v>
      </c>
    </row>
    <row r="594" ht="12.75">
      <c r="A594" s="6" t="s">
        <v>610</v>
      </c>
    </row>
    <row r="595" ht="12.75">
      <c r="A595" s="6" t="s">
        <v>611</v>
      </c>
    </row>
    <row r="602" ht="12.75">
      <c r="A602" s="5" t="s">
        <v>612</v>
      </c>
    </row>
    <row r="603" ht="12.75">
      <c r="A603" s="6" t="s">
        <v>512</v>
      </c>
    </row>
    <row r="604" ht="12.75">
      <c r="A604" s="6" t="s">
        <v>613</v>
      </c>
    </row>
    <row r="605" ht="12.75">
      <c r="A605" s="5" t="s">
        <v>614</v>
      </c>
    </row>
    <row r="606" ht="12.75">
      <c r="A606" s="6" t="s">
        <v>615</v>
      </c>
    </row>
    <row r="607" ht="12.75">
      <c r="A607" s="6" t="s">
        <v>381</v>
      </c>
    </row>
    <row r="608" ht="12.75">
      <c r="A608" s="6" t="s">
        <v>383</v>
      </c>
    </row>
    <row r="609" ht="12.75">
      <c r="A609" s="6" t="s">
        <v>279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571"/>
  <sheetViews>
    <sheetView workbookViewId="0" topLeftCell="A1">
      <selection activeCell="A1" sqref="A1:F16384"/>
    </sheetView>
  </sheetViews>
  <sheetFormatPr defaultColWidth="9.140625" defaultRowHeight="12.75"/>
  <cols>
    <col min="1" max="1" width="25.57421875" style="0" customWidth="1"/>
    <col min="2" max="2" width="15.140625" style="0" customWidth="1"/>
  </cols>
  <sheetData>
    <row r="3" spans="1:5" ht="12.75">
      <c r="A3" s="6" t="s">
        <v>235</v>
      </c>
      <c r="B3" s="5" t="s">
        <v>14</v>
      </c>
      <c r="C3">
        <v>20</v>
      </c>
      <c r="D3">
        <v>6.5</v>
      </c>
      <c r="E3">
        <f aca="true" t="shared" si="0" ref="E3:E66">C3*D3</f>
        <v>130</v>
      </c>
    </row>
    <row r="4" spans="1:5" ht="12.75">
      <c r="A4" s="6" t="s">
        <v>236</v>
      </c>
      <c r="B4" s="5" t="s">
        <v>14</v>
      </c>
      <c r="C4">
        <v>10</v>
      </c>
      <c r="D4">
        <v>6.5</v>
      </c>
      <c r="E4">
        <f t="shared" si="0"/>
        <v>65</v>
      </c>
    </row>
    <row r="5" spans="1:5" ht="12.75">
      <c r="A5" s="6" t="s">
        <v>237</v>
      </c>
      <c r="B5" s="5" t="s">
        <v>14</v>
      </c>
      <c r="C5">
        <v>20</v>
      </c>
      <c r="D5">
        <v>6.5</v>
      </c>
      <c r="E5">
        <f t="shared" si="0"/>
        <v>130</v>
      </c>
    </row>
    <row r="6" spans="1:5" ht="12.75">
      <c r="A6" s="6" t="s">
        <v>238</v>
      </c>
      <c r="B6" s="5" t="s">
        <v>14</v>
      </c>
      <c r="C6">
        <v>10</v>
      </c>
      <c r="D6">
        <v>6.5</v>
      </c>
      <c r="E6">
        <f t="shared" si="0"/>
        <v>65</v>
      </c>
    </row>
    <row r="7" spans="1:5" ht="12.75">
      <c r="A7" s="6" t="s">
        <v>239</v>
      </c>
      <c r="B7" s="5" t="s">
        <v>14</v>
      </c>
      <c r="C7">
        <v>10</v>
      </c>
      <c r="D7">
        <v>6.5</v>
      </c>
      <c r="E7">
        <f t="shared" si="0"/>
        <v>65</v>
      </c>
    </row>
    <row r="8" spans="1:5" ht="12.75">
      <c r="A8" s="6" t="s">
        <v>240</v>
      </c>
      <c r="B8" s="5" t="s">
        <v>14</v>
      </c>
      <c r="C8">
        <v>20</v>
      </c>
      <c r="D8">
        <v>6.5</v>
      </c>
      <c r="E8">
        <f t="shared" si="0"/>
        <v>130</v>
      </c>
    </row>
    <row r="9" spans="1:5" ht="12.75">
      <c r="A9" s="6" t="s">
        <v>241</v>
      </c>
      <c r="B9" s="5" t="s">
        <v>14</v>
      </c>
      <c r="C9">
        <v>10</v>
      </c>
      <c r="D9">
        <v>6.5</v>
      </c>
      <c r="E9">
        <f t="shared" si="0"/>
        <v>65</v>
      </c>
    </row>
    <row r="10" spans="1:5" ht="12.75">
      <c r="A10" s="6" t="s">
        <v>242</v>
      </c>
      <c r="B10" s="5" t="s">
        <v>14</v>
      </c>
      <c r="C10">
        <v>30</v>
      </c>
      <c r="D10">
        <v>6.5</v>
      </c>
      <c r="E10">
        <f t="shared" si="0"/>
        <v>195</v>
      </c>
    </row>
    <row r="11" spans="1:5" ht="12.75">
      <c r="A11" s="6" t="s">
        <v>243</v>
      </c>
      <c r="B11" s="5" t="s">
        <v>14</v>
      </c>
      <c r="C11">
        <v>10</v>
      </c>
      <c r="D11">
        <v>6.5</v>
      </c>
      <c r="E11">
        <f t="shared" si="0"/>
        <v>65</v>
      </c>
    </row>
    <row r="12" spans="1:5" ht="12.75">
      <c r="A12" s="6" t="s">
        <v>244</v>
      </c>
      <c r="B12" s="5" t="s">
        <v>14</v>
      </c>
      <c r="C12">
        <v>10</v>
      </c>
      <c r="D12">
        <v>6.5</v>
      </c>
      <c r="E12">
        <f t="shared" si="0"/>
        <v>65</v>
      </c>
    </row>
    <row r="13" spans="1:5" ht="12.75">
      <c r="A13" s="6" t="s">
        <v>245</v>
      </c>
      <c r="B13" s="5" t="s">
        <v>14</v>
      </c>
      <c r="C13">
        <v>10</v>
      </c>
      <c r="D13">
        <v>6.5</v>
      </c>
      <c r="E13">
        <f t="shared" si="0"/>
        <v>65</v>
      </c>
    </row>
    <row r="14" spans="1:5" ht="12.75">
      <c r="A14" s="6" t="s">
        <v>246</v>
      </c>
      <c r="B14" s="5" t="s">
        <v>14</v>
      </c>
      <c r="C14">
        <v>20</v>
      </c>
      <c r="D14">
        <v>6.5</v>
      </c>
      <c r="E14">
        <f t="shared" si="0"/>
        <v>130</v>
      </c>
    </row>
    <row r="15" spans="1:5" ht="12.75">
      <c r="A15" s="6" t="s">
        <v>247</v>
      </c>
      <c r="B15" s="5" t="s">
        <v>14</v>
      </c>
      <c r="C15">
        <v>10</v>
      </c>
      <c r="D15">
        <v>6.5</v>
      </c>
      <c r="E15">
        <f t="shared" si="0"/>
        <v>65</v>
      </c>
    </row>
    <row r="16" spans="1:5" ht="12.75">
      <c r="A16" s="6" t="s">
        <v>248</v>
      </c>
      <c r="B16" s="5" t="s">
        <v>14</v>
      </c>
      <c r="C16">
        <v>20</v>
      </c>
      <c r="D16">
        <v>6.5</v>
      </c>
      <c r="E16">
        <f t="shared" si="0"/>
        <v>130</v>
      </c>
    </row>
    <row r="17" spans="1:5" ht="12.75">
      <c r="A17" s="6" t="s">
        <v>249</v>
      </c>
      <c r="B17" s="5" t="s">
        <v>14</v>
      </c>
      <c r="C17">
        <v>10</v>
      </c>
      <c r="D17">
        <v>6.5</v>
      </c>
      <c r="E17">
        <f t="shared" si="0"/>
        <v>65</v>
      </c>
    </row>
    <row r="18" spans="1:5" ht="12.75">
      <c r="A18" s="6" t="s">
        <v>250</v>
      </c>
      <c r="B18" s="5" t="s">
        <v>14</v>
      </c>
      <c r="C18">
        <v>10</v>
      </c>
      <c r="D18">
        <v>6.5</v>
      </c>
      <c r="E18">
        <f t="shared" si="0"/>
        <v>65</v>
      </c>
    </row>
    <row r="19" spans="1:5" ht="12.75">
      <c r="A19" s="6" t="s">
        <v>251</v>
      </c>
      <c r="B19" s="5" t="s">
        <v>14</v>
      </c>
      <c r="C19">
        <v>10</v>
      </c>
      <c r="D19">
        <v>6.5</v>
      </c>
      <c r="E19">
        <f t="shared" si="0"/>
        <v>65</v>
      </c>
    </row>
    <row r="20" spans="1:5" ht="12.75">
      <c r="A20" s="6" t="s">
        <v>252</v>
      </c>
      <c r="B20" s="5" t="s">
        <v>14</v>
      </c>
      <c r="C20">
        <v>10</v>
      </c>
      <c r="D20">
        <v>6.5</v>
      </c>
      <c r="E20">
        <f t="shared" si="0"/>
        <v>65</v>
      </c>
    </row>
    <row r="21" spans="1:5" ht="12.75">
      <c r="A21" s="6" t="s">
        <v>253</v>
      </c>
      <c r="B21" s="5" t="s">
        <v>14</v>
      </c>
      <c r="C21">
        <v>10</v>
      </c>
      <c r="D21">
        <v>6.5</v>
      </c>
      <c r="E21">
        <f t="shared" si="0"/>
        <v>65</v>
      </c>
    </row>
    <row r="22" spans="1:5" ht="12.75">
      <c r="A22" s="6" t="s">
        <v>254</v>
      </c>
      <c r="B22" s="5" t="s">
        <v>14</v>
      </c>
      <c r="C22">
        <v>30</v>
      </c>
      <c r="D22">
        <v>6.5</v>
      </c>
      <c r="E22">
        <f t="shared" si="0"/>
        <v>195</v>
      </c>
    </row>
    <row r="23" spans="1:5" ht="12.75">
      <c r="A23" s="6" t="s">
        <v>255</v>
      </c>
      <c r="B23" s="5" t="s">
        <v>14</v>
      </c>
      <c r="C23">
        <v>10</v>
      </c>
      <c r="D23">
        <v>6.5</v>
      </c>
      <c r="E23">
        <f t="shared" si="0"/>
        <v>65</v>
      </c>
    </row>
    <row r="24" spans="1:5" ht="12.75">
      <c r="A24" s="6" t="s">
        <v>256</v>
      </c>
      <c r="B24" s="5" t="s">
        <v>14</v>
      </c>
      <c r="C24">
        <v>10</v>
      </c>
      <c r="D24">
        <v>6.5</v>
      </c>
      <c r="E24">
        <f t="shared" si="0"/>
        <v>65</v>
      </c>
    </row>
    <row r="25" spans="1:5" ht="12.75">
      <c r="A25" s="6" t="s">
        <v>257</v>
      </c>
      <c r="B25" s="5" t="s">
        <v>14</v>
      </c>
      <c r="C25">
        <v>10</v>
      </c>
      <c r="D25">
        <v>6.5</v>
      </c>
      <c r="E25">
        <f t="shared" si="0"/>
        <v>65</v>
      </c>
    </row>
    <row r="26" spans="1:5" ht="12.75">
      <c r="A26" s="6" t="s">
        <v>258</v>
      </c>
      <c r="B26" s="5" t="s">
        <v>14</v>
      </c>
      <c r="C26">
        <v>10</v>
      </c>
      <c r="D26">
        <v>6.5</v>
      </c>
      <c r="E26">
        <f t="shared" si="0"/>
        <v>65</v>
      </c>
    </row>
    <row r="27" spans="1:5" ht="12.75">
      <c r="A27" s="6" t="s">
        <v>252</v>
      </c>
      <c r="B27" s="5" t="s">
        <v>14</v>
      </c>
      <c r="C27">
        <v>10</v>
      </c>
      <c r="D27">
        <v>6.5</v>
      </c>
      <c r="E27">
        <f t="shared" si="0"/>
        <v>65</v>
      </c>
    </row>
    <row r="28" spans="1:5" ht="12.75">
      <c r="A28" s="6" t="s">
        <v>7</v>
      </c>
      <c r="B28" s="5" t="s">
        <v>14</v>
      </c>
      <c r="C28">
        <v>60</v>
      </c>
      <c r="D28">
        <v>6.5</v>
      </c>
      <c r="E28">
        <f t="shared" si="0"/>
        <v>390</v>
      </c>
    </row>
    <row r="29" ht="12.75">
      <c r="E29">
        <f t="shared" si="0"/>
        <v>0</v>
      </c>
    </row>
    <row r="30" spans="1:5" ht="12.75">
      <c r="A30" s="6" t="s">
        <v>261</v>
      </c>
      <c r="B30" s="5" t="s">
        <v>15</v>
      </c>
      <c r="C30">
        <v>10</v>
      </c>
      <c r="D30">
        <v>5</v>
      </c>
      <c r="E30">
        <f t="shared" si="0"/>
        <v>50</v>
      </c>
    </row>
    <row r="31" spans="1:5" ht="12.75">
      <c r="A31" s="6" t="s">
        <v>262</v>
      </c>
      <c r="B31" s="5" t="s">
        <v>15</v>
      </c>
      <c r="C31">
        <v>10</v>
      </c>
      <c r="D31">
        <v>5</v>
      </c>
      <c r="E31">
        <f t="shared" si="0"/>
        <v>50</v>
      </c>
    </row>
    <row r="32" spans="1:5" ht="12.75">
      <c r="A32" s="6" t="s">
        <v>263</v>
      </c>
      <c r="B32" s="5" t="s">
        <v>15</v>
      </c>
      <c r="C32">
        <v>10</v>
      </c>
      <c r="D32">
        <v>5</v>
      </c>
      <c r="E32">
        <f t="shared" si="0"/>
        <v>50</v>
      </c>
    </row>
    <row r="33" spans="1:5" ht="12.75">
      <c r="A33" s="6" t="s">
        <v>264</v>
      </c>
      <c r="B33" s="5" t="s">
        <v>15</v>
      </c>
      <c r="C33">
        <v>20</v>
      </c>
      <c r="D33">
        <v>5</v>
      </c>
      <c r="E33">
        <f t="shared" si="0"/>
        <v>100</v>
      </c>
    </row>
    <row r="34" spans="1:5" ht="12.75">
      <c r="A34" s="6" t="s">
        <v>265</v>
      </c>
      <c r="B34" s="5" t="s">
        <v>15</v>
      </c>
      <c r="C34">
        <v>10</v>
      </c>
      <c r="D34">
        <v>5</v>
      </c>
      <c r="E34">
        <f t="shared" si="0"/>
        <v>50</v>
      </c>
    </row>
    <row r="35" spans="1:5" ht="12.75">
      <c r="A35" s="6" t="s">
        <v>266</v>
      </c>
      <c r="B35" s="5" t="s">
        <v>15</v>
      </c>
      <c r="C35">
        <v>10</v>
      </c>
      <c r="D35">
        <v>5</v>
      </c>
      <c r="E35">
        <f t="shared" si="0"/>
        <v>50</v>
      </c>
    </row>
    <row r="36" spans="1:5" ht="12.75">
      <c r="A36" s="6" t="s">
        <v>267</v>
      </c>
      <c r="B36" s="5" t="s">
        <v>15</v>
      </c>
      <c r="C36">
        <v>10</v>
      </c>
      <c r="D36">
        <v>5</v>
      </c>
      <c r="E36">
        <f t="shared" si="0"/>
        <v>50</v>
      </c>
    </row>
    <row r="37" spans="1:5" ht="12.75">
      <c r="A37" s="6" t="s">
        <v>257</v>
      </c>
      <c r="B37" s="5" t="s">
        <v>15</v>
      </c>
      <c r="C37">
        <v>10</v>
      </c>
      <c r="D37">
        <v>5</v>
      </c>
      <c r="E37">
        <f t="shared" si="0"/>
        <v>50</v>
      </c>
    </row>
    <row r="38" spans="1:5" ht="12.75">
      <c r="A38" s="6" t="s">
        <v>268</v>
      </c>
      <c r="B38" s="5" t="s">
        <v>15</v>
      </c>
      <c r="C38">
        <v>10</v>
      </c>
      <c r="D38">
        <v>5</v>
      </c>
      <c r="E38">
        <f t="shared" si="0"/>
        <v>50</v>
      </c>
    </row>
    <row r="39" spans="1:5" ht="12.75">
      <c r="A39" s="6" t="s">
        <v>269</v>
      </c>
      <c r="B39" s="5" t="s">
        <v>15</v>
      </c>
      <c r="C39">
        <v>10</v>
      </c>
      <c r="D39">
        <v>5</v>
      </c>
      <c r="E39">
        <f t="shared" si="0"/>
        <v>50</v>
      </c>
    </row>
    <row r="40" spans="1:5" ht="12.75">
      <c r="A40" s="6" t="s">
        <v>270</v>
      </c>
      <c r="B40" s="5" t="s">
        <v>15</v>
      </c>
      <c r="C40">
        <v>10</v>
      </c>
      <c r="D40">
        <v>5</v>
      </c>
      <c r="E40">
        <f t="shared" si="0"/>
        <v>50</v>
      </c>
    </row>
    <row r="41" spans="1:5" ht="12.75">
      <c r="A41" s="6" t="s">
        <v>241</v>
      </c>
      <c r="B41" s="5" t="s">
        <v>15</v>
      </c>
      <c r="C41">
        <v>10</v>
      </c>
      <c r="D41">
        <v>5</v>
      </c>
      <c r="E41">
        <f t="shared" si="0"/>
        <v>50</v>
      </c>
    </row>
    <row r="42" spans="1:5" ht="12.75">
      <c r="A42" s="6" t="s">
        <v>271</v>
      </c>
      <c r="B42" s="5" t="s">
        <v>15</v>
      </c>
      <c r="C42">
        <v>10</v>
      </c>
      <c r="D42">
        <v>5</v>
      </c>
      <c r="E42">
        <f t="shared" si="0"/>
        <v>50</v>
      </c>
    </row>
    <row r="43" spans="1:5" ht="12.75">
      <c r="A43" s="6" t="s">
        <v>272</v>
      </c>
      <c r="B43" s="5" t="s">
        <v>15</v>
      </c>
      <c r="C43">
        <v>30</v>
      </c>
      <c r="D43">
        <v>5</v>
      </c>
      <c r="E43">
        <f t="shared" si="0"/>
        <v>150</v>
      </c>
    </row>
    <row r="44" spans="1:5" ht="12.75">
      <c r="A44" s="6" t="s">
        <v>249</v>
      </c>
      <c r="B44" s="5" t="s">
        <v>15</v>
      </c>
      <c r="C44">
        <v>10</v>
      </c>
      <c r="D44">
        <v>5</v>
      </c>
      <c r="E44">
        <f t="shared" si="0"/>
        <v>50</v>
      </c>
    </row>
    <row r="45" spans="1:5" ht="12.75">
      <c r="A45" s="6" t="s">
        <v>251</v>
      </c>
      <c r="B45" s="5" t="s">
        <v>15</v>
      </c>
      <c r="C45">
        <v>10</v>
      </c>
      <c r="D45">
        <v>5</v>
      </c>
      <c r="E45">
        <f t="shared" si="0"/>
        <v>50</v>
      </c>
    </row>
    <row r="46" spans="1:5" ht="12.75">
      <c r="A46" s="6" t="s">
        <v>273</v>
      </c>
      <c r="B46" s="5" t="s">
        <v>15</v>
      </c>
      <c r="C46">
        <v>10</v>
      </c>
      <c r="D46">
        <v>5</v>
      </c>
      <c r="E46">
        <f t="shared" si="0"/>
        <v>50</v>
      </c>
    </row>
    <row r="47" spans="1:5" ht="12.75">
      <c r="A47" s="6" t="s">
        <v>256</v>
      </c>
      <c r="B47" s="5" t="s">
        <v>15</v>
      </c>
      <c r="C47">
        <v>10</v>
      </c>
      <c r="D47">
        <v>5</v>
      </c>
      <c r="E47">
        <f t="shared" si="0"/>
        <v>50</v>
      </c>
    </row>
    <row r="48" spans="1:5" ht="12.75">
      <c r="A48" s="6" t="s">
        <v>7</v>
      </c>
      <c r="B48" s="5" t="s">
        <v>15</v>
      </c>
      <c r="C48">
        <v>40</v>
      </c>
      <c r="D48">
        <v>5</v>
      </c>
      <c r="E48">
        <f t="shared" si="0"/>
        <v>200</v>
      </c>
    </row>
    <row r="49" ht="12.75">
      <c r="E49">
        <f t="shared" si="0"/>
        <v>0</v>
      </c>
    </row>
    <row r="50" spans="1:5" ht="12.75">
      <c r="A50" s="6" t="s">
        <v>276</v>
      </c>
      <c r="B50" s="5" t="s">
        <v>616</v>
      </c>
      <c r="C50">
        <v>1</v>
      </c>
      <c r="D50">
        <v>250</v>
      </c>
      <c r="E50">
        <f t="shared" si="0"/>
        <v>250</v>
      </c>
    </row>
    <row r="51" spans="1:5" ht="12.75">
      <c r="A51" s="6" t="s">
        <v>277</v>
      </c>
      <c r="B51" s="5" t="s">
        <v>616</v>
      </c>
      <c r="C51">
        <v>1</v>
      </c>
      <c r="D51">
        <v>250</v>
      </c>
      <c r="E51">
        <f t="shared" si="0"/>
        <v>250</v>
      </c>
    </row>
    <row r="52" spans="1:5" ht="12.75">
      <c r="A52" s="6" t="s">
        <v>278</v>
      </c>
      <c r="B52" s="5" t="s">
        <v>616</v>
      </c>
      <c r="C52">
        <v>1</v>
      </c>
      <c r="D52">
        <v>250</v>
      </c>
      <c r="E52">
        <f t="shared" si="0"/>
        <v>250</v>
      </c>
    </row>
    <row r="53" spans="1:5" ht="12.75">
      <c r="A53" s="6" t="s">
        <v>279</v>
      </c>
      <c r="B53" s="5" t="s">
        <v>616</v>
      </c>
      <c r="C53">
        <v>1</v>
      </c>
      <c r="D53">
        <v>250</v>
      </c>
      <c r="E53">
        <f t="shared" si="0"/>
        <v>250</v>
      </c>
    </row>
    <row r="54" spans="1:5" ht="12.75">
      <c r="A54" s="6" t="s">
        <v>280</v>
      </c>
      <c r="B54" s="5" t="s">
        <v>616</v>
      </c>
      <c r="C54">
        <v>1</v>
      </c>
      <c r="D54">
        <v>250</v>
      </c>
      <c r="E54">
        <f t="shared" si="0"/>
        <v>250</v>
      </c>
    </row>
    <row r="55" spans="1:5" ht="12.75">
      <c r="A55" s="6" t="s">
        <v>281</v>
      </c>
      <c r="B55" s="5" t="s">
        <v>616</v>
      </c>
      <c r="C55">
        <v>1</v>
      </c>
      <c r="D55">
        <v>250</v>
      </c>
      <c r="E55">
        <f t="shared" si="0"/>
        <v>250</v>
      </c>
    </row>
    <row r="56" spans="1:5" ht="12.75">
      <c r="A56" s="6" t="s">
        <v>282</v>
      </c>
      <c r="B56" s="5" t="s">
        <v>616</v>
      </c>
      <c r="C56">
        <v>1</v>
      </c>
      <c r="D56">
        <v>250</v>
      </c>
      <c r="E56">
        <f t="shared" si="0"/>
        <v>250</v>
      </c>
    </row>
    <row r="57" spans="1:5" ht="12.75">
      <c r="A57" s="6" t="s">
        <v>283</v>
      </c>
      <c r="B57" s="5" t="s">
        <v>616</v>
      </c>
      <c r="C57">
        <v>1</v>
      </c>
      <c r="D57">
        <v>250</v>
      </c>
      <c r="E57">
        <f t="shared" si="0"/>
        <v>250</v>
      </c>
    </row>
    <row r="58" spans="1:5" ht="12.75">
      <c r="A58" s="6" t="s">
        <v>284</v>
      </c>
      <c r="B58" s="5" t="s">
        <v>616</v>
      </c>
      <c r="C58">
        <v>1</v>
      </c>
      <c r="D58">
        <v>250</v>
      </c>
      <c r="E58">
        <f t="shared" si="0"/>
        <v>250</v>
      </c>
    </row>
    <row r="59" spans="1:5" ht="12.75">
      <c r="A59" s="6" t="s">
        <v>285</v>
      </c>
      <c r="B59" s="5" t="s">
        <v>616</v>
      </c>
      <c r="C59">
        <v>1</v>
      </c>
      <c r="D59">
        <v>250</v>
      </c>
      <c r="E59">
        <f t="shared" si="0"/>
        <v>250</v>
      </c>
    </row>
    <row r="60" spans="1:5" ht="12.75">
      <c r="A60" s="6" t="s">
        <v>286</v>
      </c>
      <c r="B60" s="5" t="s">
        <v>616</v>
      </c>
      <c r="C60">
        <v>1</v>
      </c>
      <c r="D60">
        <v>250</v>
      </c>
      <c r="E60">
        <f t="shared" si="0"/>
        <v>250</v>
      </c>
    </row>
    <row r="61" spans="1:5" ht="12.75">
      <c r="A61" s="6" t="s">
        <v>287</v>
      </c>
      <c r="B61" s="5" t="s">
        <v>616</v>
      </c>
      <c r="C61">
        <v>1</v>
      </c>
      <c r="D61">
        <v>250</v>
      </c>
      <c r="E61">
        <f t="shared" si="0"/>
        <v>250</v>
      </c>
    </row>
    <row r="62" ht="12.75">
      <c r="E62">
        <f t="shared" si="0"/>
        <v>0</v>
      </c>
    </row>
    <row r="63" ht="12.75">
      <c r="E63">
        <f t="shared" si="0"/>
        <v>0</v>
      </c>
    </row>
    <row r="64" spans="1:5" ht="12.75">
      <c r="A64" s="6" t="s">
        <v>289</v>
      </c>
      <c r="B64" s="5" t="s">
        <v>617</v>
      </c>
      <c r="C64">
        <v>1</v>
      </c>
      <c r="D64">
        <v>200</v>
      </c>
      <c r="E64">
        <f t="shared" si="0"/>
        <v>200</v>
      </c>
    </row>
    <row r="65" spans="1:5" ht="12.75">
      <c r="A65" s="6" t="s">
        <v>290</v>
      </c>
      <c r="B65" s="5" t="s">
        <v>617</v>
      </c>
      <c r="C65">
        <v>1</v>
      </c>
      <c r="D65">
        <v>200</v>
      </c>
      <c r="E65">
        <f t="shared" si="0"/>
        <v>200</v>
      </c>
    </row>
    <row r="66" spans="1:5" ht="12.75">
      <c r="A66" s="6" t="s">
        <v>291</v>
      </c>
      <c r="B66" s="5" t="s">
        <v>617</v>
      </c>
      <c r="C66">
        <v>1</v>
      </c>
      <c r="D66">
        <v>200</v>
      </c>
      <c r="E66">
        <f t="shared" si="0"/>
        <v>200</v>
      </c>
    </row>
    <row r="67" spans="1:5" ht="12.75">
      <c r="A67" s="6" t="s">
        <v>292</v>
      </c>
      <c r="B67" s="5" t="s">
        <v>617</v>
      </c>
      <c r="C67">
        <v>1</v>
      </c>
      <c r="D67">
        <v>200</v>
      </c>
      <c r="E67">
        <f aca="true" t="shared" si="1" ref="E67:E130">C67*D67</f>
        <v>200</v>
      </c>
    </row>
    <row r="68" spans="1:5" ht="12.75">
      <c r="A68" s="6" t="s">
        <v>293</v>
      </c>
      <c r="B68" s="5" t="s">
        <v>617</v>
      </c>
      <c r="C68">
        <v>1</v>
      </c>
      <c r="D68">
        <v>200</v>
      </c>
      <c r="E68">
        <f t="shared" si="1"/>
        <v>200</v>
      </c>
    </row>
    <row r="69" spans="1:5" ht="12.75">
      <c r="A69" s="6" t="s">
        <v>294</v>
      </c>
      <c r="B69" s="5" t="s">
        <v>617</v>
      </c>
      <c r="C69">
        <v>1</v>
      </c>
      <c r="D69">
        <v>200</v>
      </c>
      <c r="E69">
        <f t="shared" si="1"/>
        <v>200</v>
      </c>
    </row>
    <row r="70" ht="12.75">
      <c r="E70">
        <f t="shared" si="1"/>
        <v>0</v>
      </c>
    </row>
    <row r="71" spans="1:5" ht="12.75">
      <c r="A71" s="6" t="s">
        <v>296</v>
      </c>
      <c r="B71" s="5" t="s">
        <v>16</v>
      </c>
      <c r="C71">
        <v>10</v>
      </c>
      <c r="D71">
        <v>1.2</v>
      </c>
      <c r="E71">
        <f t="shared" si="1"/>
        <v>12</v>
      </c>
    </row>
    <row r="72" spans="1:5" ht="12.75">
      <c r="A72" s="6" t="s">
        <v>297</v>
      </c>
      <c r="B72" s="5" t="s">
        <v>16</v>
      </c>
      <c r="C72">
        <v>50</v>
      </c>
      <c r="D72">
        <v>1.2</v>
      </c>
      <c r="E72">
        <f t="shared" si="1"/>
        <v>60</v>
      </c>
    </row>
    <row r="73" spans="1:5" ht="12.75">
      <c r="A73" s="6" t="s">
        <v>298</v>
      </c>
      <c r="B73" s="5" t="s">
        <v>16</v>
      </c>
      <c r="C73">
        <v>30</v>
      </c>
      <c r="D73">
        <v>1.2</v>
      </c>
      <c r="E73">
        <f t="shared" si="1"/>
        <v>36</v>
      </c>
    </row>
    <row r="74" spans="1:5" ht="12.75">
      <c r="A74" s="6" t="s">
        <v>299</v>
      </c>
      <c r="B74" s="5" t="s">
        <v>16</v>
      </c>
      <c r="C74">
        <v>20</v>
      </c>
      <c r="D74">
        <v>1.2</v>
      </c>
      <c r="E74">
        <f t="shared" si="1"/>
        <v>24</v>
      </c>
    </row>
    <row r="75" spans="1:5" ht="12.75">
      <c r="A75" s="6" t="s">
        <v>300</v>
      </c>
      <c r="B75" s="5" t="s">
        <v>16</v>
      </c>
      <c r="C75">
        <v>30</v>
      </c>
      <c r="D75">
        <v>1.2</v>
      </c>
      <c r="E75">
        <f t="shared" si="1"/>
        <v>36</v>
      </c>
    </row>
    <row r="76" spans="1:5" ht="12.75">
      <c r="A76" s="6" t="s">
        <v>241</v>
      </c>
      <c r="B76" s="5" t="s">
        <v>16</v>
      </c>
      <c r="C76">
        <v>10</v>
      </c>
      <c r="D76">
        <v>1.2</v>
      </c>
      <c r="E76">
        <f t="shared" si="1"/>
        <v>12</v>
      </c>
    </row>
    <row r="77" spans="1:5" ht="12.75">
      <c r="A77" s="6" t="s">
        <v>301</v>
      </c>
      <c r="B77" s="5" t="s">
        <v>16</v>
      </c>
      <c r="C77">
        <v>30</v>
      </c>
      <c r="D77">
        <v>1.2</v>
      </c>
      <c r="E77">
        <f t="shared" si="1"/>
        <v>36</v>
      </c>
    </row>
    <row r="78" spans="1:5" ht="12.75">
      <c r="A78" s="6" t="s">
        <v>302</v>
      </c>
      <c r="B78" s="5" t="s">
        <v>16</v>
      </c>
      <c r="C78">
        <v>30</v>
      </c>
      <c r="D78">
        <v>1.2</v>
      </c>
      <c r="E78">
        <f t="shared" si="1"/>
        <v>36</v>
      </c>
    </row>
    <row r="79" spans="1:5" ht="12.75">
      <c r="A79" s="6" t="s">
        <v>303</v>
      </c>
      <c r="B79" s="5" t="s">
        <v>16</v>
      </c>
      <c r="C79">
        <v>50</v>
      </c>
      <c r="D79">
        <v>1.2</v>
      </c>
      <c r="E79">
        <f t="shared" si="1"/>
        <v>60</v>
      </c>
    </row>
    <row r="80" spans="1:5" ht="12.75">
      <c r="A80" s="6" t="s">
        <v>304</v>
      </c>
      <c r="B80" s="5" t="s">
        <v>16</v>
      </c>
      <c r="C80">
        <v>40</v>
      </c>
      <c r="D80">
        <v>1.2</v>
      </c>
      <c r="E80">
        <f t="shared" si="1"/>
        <v>48</v>
      </c>
    </row>
    <row r="81" spans="1:5" ht="12.75">
      <c r="A81" s="6" t="s">
        <v>305</v>
      </c>
      <c r="B81" s="5" t="s">
        <v>16</v>
      </c>
      <c r="C81">
        <v>30</v>
      </c>
      <c r="D81">
        <v>1.2</v>
      </c>
      <c r="E81">
        <f t="shared" si="1"/>
        <v>36</v>
      </c>
    </row>
    <row r="82" spans="1:5" ht="12.75">
      <c r="A82" s="6" t="s">
        <v>306</v>
      </c>
      <c r="B82" s="5" t="s">
        <v>16</v>
      </c>
      <c r="C82">
        <v>20</v>
      </c>
      <c r="D82">
        <v>1.2</v>
      </c>
      <c r="E82">
        <f t="shared" si="1"/>
        <v>24</v>
      </c>
    </row>
    <row r="83" spans="1:5" ht="12.75">
      <c r="A83" s="6" t="s">
        <v>307</v>
      </c>
      <c r="B83" s="5" t="s">
        <v>16</v>
      </c>
      <c r="C83">
        <v>30</v>
      </c>
      <c r="D83">
        <v>1.2</v>
      </c>
      <c r="E83">
        <f t="shared" si="1"/>
        <v>36</v>
      </c>
    </row>
    <row r="84" spans="1:5" ht="12.75">
      <c r="A84" s="6" t="s">
        <v>308</v>
      </c>
      <c r="B84" s="5" t="s">
        <v>16</v>
      </c>
      <c r="C84">
        <v>20</v>
      </c>
      <c r="D84">
        <v>1.2</v>
      </c>
      <c r="E84">
        <f t="shared" si="1"/>
        <v>24</v>
      </c>
    </row>
    <row r="85" spans="1:5" ht="12.75">
      <c r="A85" s="6" t="s">
        <v>309</v>
      </c>
      <c r="B85" s="5" t="s">
        <v>16</v>
      </c>
      <c r="C85">
        <v>100</v>
      </c>
      <c r="D85">
        <v>1.2</v>
      </c>
      <c r="E85">
        <f t="shared" si="1"/>
        <v>120</v>
      </c>
    </row>
    <row r="86" ht="12.75">
      <c r="E86">
        <f t="shared" si="1"/>
        <v>0</v>
      </c>
    </row>
    <row r="87" spans="1:5" ht="12.75">
      <c r="A87" s="6" t="s">
        <v>290</v>
      </c>
      <c r="B87" s="5" t="s">
        <v>8</v>
      </c>
      <c r="C87">
        <v>1</v>
      </c>
      <c r="D87">
        <v>30</v>
      </c>
      <c r="E87">
        <f t="shared" si="1"/>
        <v>30</v>
      </c>
    </row>
    <row r="88" spans="1:5" ht="12.75">
      <c r="A88" s="6" t="s">
        <v>311</v>
      </c>
      <c r="B88" s="5" t="s">
        <v>8</v>
      </c>
      <c r="C88">
        <v>2</v>
      </c>
      <c r="D88">
        <v>30</v>
      </c>
      <c r="E88">
        <f t="shared" si="1"/>
        <v>60</v>
      </c>
    </row>
    <row r="89" spans="1:5" ht="12.75">
      <c r="A89" s="6" t="s">
        <v>312</v>
      </c>
      <c r="B89" s="5" t="s">
        <v>8</v>
      </c>
      <c r="C89">
        <v>1</v>
      </c>
      <c r="D89">
        <v>30</v>
      </c>
      <c r="E89">
        <f t="shared" si="1"/>
        <v>30</v>
      </c>
    </row>
    <row r="90" spans="1:5" ht="12.75">
      <c r="A90" s="6" t="s">
        <v>313</v>
      </c>
      <c r="B90" s="5" t="s">
        <v>8</v>
      </c>
      <c r="C90">
        <v>1</v>
      </c>
      <c r="D90">
        <v>30</v>
      </c>
      <c r="E90">
        <f t="shared" si="1"/>
        <v>30</v>
      </c>
    </row>
    <row r="91" spans="1:5" ht="12.75">
      <c r="A91" s="6" t="s">
        <v>314</v>
      </c>
      <c r="B91" s="5" t="s">
        <v>8</v>
      </c>
      <c r="C91">
        <v>1</v>
      </c>
      <c r="D91">
        <v>30</v>
      </c>
      <c r="E91">
        <f t="shared" si="1"/>
        <v>30</v>
      </c>
    </row>
    <row r="92" spans="1:5" ht="12.75">
      <c r="A92" s="6" t="s">
        <v>315</v>
      </c>
      <c r="B92" s="5" t="s">
        <v>8</v>
      </c>
      <c r="C92">
        <v>1</v>
      </c>
      <c r="D92">
        <v>30</v>
      </c>
      <c r="E92">
        <f t="shared" si="1"/>
        <v>30</v>
      </c>
    </row>
    <row r="93" spans="1:5" ht="12.75">
      <c r="A93" s="6" t="s">
        <v>316</v>
      </c>
      <c r="B93" s="5" t="s">
        <v>8</v>
      </c>
      <c r="C93">
        <v>1</v>
      </c>
      <c r="D93">
        <v>30</v>
      </c>
      <c r="E93">
        <f t="shared" si="1"/>
        <v>30</v>
      </c>
    </row>
    <row r="94" spans="1:5" ht="12.75">
      <c r="A94" s="6" t="s">
        <v>317</v>
      </c>
      <c r="B94" s="5" t="s">
        <v>8</v>
      </c>
      <c r="C94">
        <v>1</v>
      </c>
      <c r="D94">
        <v>30</v>
      </c>
      <c r="E94">
        <f t="shared" si="1"/>
        <v>30</v>
      </c>
    </row>
    <row r="95" spans="1:5" ht="12.75">
      <c r="A95" s="6" t="s">
        <v>318</v>
      </c>
      <c r="B95" s="5" t="s">
        <v>8</v>
      </c>
      <c r="C95">
        <v>1</v>
      </c>
      <c r="D95">
        <v>30</v>
      </c>
      <c r="E95">
        <f t="shared" si="1"/>
        <v>30</v>
      </c>
    </row>
    <row r="96" spans="1:5" ht="12.75">
      <c r="A96" s="6" t="s">
        <v>319</v>
      </c>
      <c r="B96" s="5" t="s">
        <v>8</v>
      </c>
      <c r="C96">
        <v>1</v>
      </c>
      <c r="D96">
        <v>30</v>
      </c>
      <c r="E96">
        <f t="shared" si="1"/>
        <v>30</v>
      </c>
    </row>
    <row r="97" spans="1:5" ht="12.75">
      <c r="A97" s="6" t="s">
        <v>320</v>
      </c>
      <c r="B97" s="5" t="s">
        <v>8</v>
      </c>
      <c r="C97">
        <v>1</v>
      </c>
      <c r="D97">
        <v>30</v>
      </c>
      <c r="E97">
        <f t="shared" si="1"/>
        <v>30</v>
      </c>
    </row>
    <row r="98" spans="1:5" ht="12.75">
      <c r="A98" s="6" t="s">
        <v>321</v>
      </c>
      <c r="B98" s="5" t="s">
        <v>8</v>
      </c>
      <c r="C98">
        <v>1</v>
      </c>
      <c r="D98">
        <v>30</v>
      </c>
      <c r="E98">
        <f t="shared" si="1"/>
        <v>30</v>
      </c>
    </row>
    <row r="99" spans="1:5" ht="12.75">
      <c r="A99" s="6" t="s">
        <v>322</v>
      </c>
      <c r="B99" s="5" t="s">
        <v>8</v>
      </c>
      <c r="C99">
        <v>1</v>
      </c>
      <c r="D99">
        <v>30</v>
      </c>
      <c r="E99">
        <f t="shared" si="1"/>
        <v>30</v>
      </c>
    </row>
    <row r="100" spans="1:5" ht="12.75">
      <c r="A100" s="6" t="s">
        <v>323</v>
      </c>
      <c r="B100" s="5" t="s">
        <v>8</v>
      </c>
      <c r="C100">
        <v>1</v>
      </c>
      <c r="D100">
        <v>30</v>
      </c>
      <c r="E100">
        <f t="shared" si="1"/>
        <v>30</v>
      </c>
    </row>
    <row r="101" spans="1:5" ht="12.75">
      <c r="A101" s="6" t="s">
        <v>324</v>
      </c>
      <c r="B101" s="5" t="s">
        <v>8</v>
      </c>
      <c r="C101">
        <v>1</v>
      </c>
      <c r="D101">
        <v>30</v>
      </c>
      <c r="E101">
        <f t="shared" si="1"/>
        <v>30</v>
      </c>
    </row>
    <row r="102" spans="1:5" ht="12.75">
      <c r="A102" s="6" t="s">
        <v>325</v>
      </c>
      <c r="B102" s="5" t="s">
        <v>8</v>
      </c>
      <c r="C102">
        <v>1</v>
      </c>
      <c r="D102">
        <v>30</v>
      </c>
      <c r="E102">
        <f t="shared" si="1"/>
        <v>30</v>
      </c>
    </row>
    <row r="103" spans="1:5" ht="12.75">
      <c r="A103" s="6" t="s">
        <v>326</v>
      </c>
      <c r="B103" s="5" t="s">
        <v>8</v>
      </c>
      <c r="C103">
        <v>1</v>
      </c>
      <c r="D103">
        <v>30</v>
      </c>
      <c r="E103">
        <f t="shared" si="1"/>
        <v>30</v>
      </c>
    </row>
    <row r="104" spans="1:5" ht="12.75">
      <c r="A104" s="6" t="s">
        <v>327</v>
      </c>
      <c r="B104" s="5" t="s">
        <v>8</v>
      </c>
      <c r="C104">
        <v>1</v>
      </c>
      <c r="D104">
        <v>30</v>
      </c>
      <c r="E104">
        <f t="shared" si="1"/>
        <v>30</v>
      </c>
    </row>
    <row r="105" spans="1:5" ht="12.75">
      <c r="A105" s="6" t="s">
        <v>328</v>
      </c>
      <c r="B105" s="5" t="s">
        <v>8</v>
      </c>
      <c r="C105">
        <v>3</v>
      </c>
      <c r="D105">
        <v>30</v>
      </c>
      <c r="E105">
        <f t="shared" si="1"/>
        <v>90</v>
      </c>
    </row>
    <row r="106" spans="1:5" ht="12.75">
      <c r="A106" s="6" t="s">
        <v>329</v>
      </c>
      <c r="B106" s="5" t="s">
        <v>8</v>
      </c>
      <c r="C106">
        <v>1</v>
      </c>
      <c r="D106">
        <v>30</v>
      </c>
      <c r="E106">
        <f t="shared" si="1"/>
        <v>30</v>
      </c>
    </row>
    <row r="107" spans="1:5" ht="12.75">
      <c r="A107" s="6" t="s">
        <v>330</v>
      </c>
      <c r="B107" s="5" t="s">
        <v>8</v>
      </c>
      <c r="C107">
        <v>1</v>
      </c>
      <c r="D107">
        <v>30</v>
      </c>
      <c r="E107">
        <f t="shared" si="1"/>
        <v>30</v>
      </c>
    </row>
    <row r="108" spans="1:5" ht="12.75">
      <c r="A108" s="6" t="s">
        <v>331</v>
      </c>
      <c r="B108" s="5" t="s">
        <v>8</v>
      </c>
      <c r="C108">
        <v>1</v>
      </c>
      <c r="D108">
        <v>30</v>
      </c>
      <c r="E108">
        <f t="shared" si="1"/>
        <v>30</v>
      </c>
    </row>
    <row r="109" spans="1:5" ht="12.75">
      <c r="A109" s="6" t="s">
        <v>332</v>
      </c>
      <c r="B109" s="5" t="s">
        <v>8</v>
      </c>
      <c r="C109">
        <v>1</v>
      </c>
      <c r="D109">
        <v>30</v>
      </c>
      <c r="E109">
        <f t="shared" si="1"/>
        <v>30</v>
      </c>
    </row>
    <row r="110" spans="1:5" ht="12.75">
      <c r="A110" s="6" t="s">
        <v>333</v>
      </c>
      <c r="B110" s="5" t="s">
        <v>8</v>
      </c>
      <c r="C110">
        <v>2</v>
      </c>
      <c r="D110">
        <v>30</v>
      </c>
      <c r="E110">
        <f t="shared" si="1"/>
        <v>60</v>
      </c>
    </row>
    <row r="111" spans="1:5" ht="12.75">
      <c r="A111" s="6" t="s">
        <v>334</v>
      </c>
      <c r="B111" s="5" t="s">
        <v>8</v>
      </c>
      <c r="C111">
        <v>1</v>
      </c>
      <c r="D111">
        <v>30</v>
      </c>
      <c r="E111">
        <f t="shared" si="1"/>
        <v>30</v>
      </c>
    </row>
    <row r="112" spans="1:5" ht="12.75">
      <c r="A112" s="6" t="s">
        <v>335</v>
      </c>
      <c r="B112" s="5" t="s">
        <v>8</v>
      </c>
      <c r="C112">
        <v>2</v>
      </c>
      <c r="D112">
        <v>30</v>
      </c>
      <c r="E112">
        <f t="shared" si="1"/>
        <v>60</v>
      </c>
    </row>
    <row r="113" spans="1:5" ht="12.75">
      <c r="A113" s="6" t="s">
        <v>336</v>
      </c>
      <c r="B113" s="5" t="s">
        <v>8</v>
      </c>
      <c r="C113">
        <v>1</v>
      </c>
      <c r="D113">
        <v>30</v>
      </c>
      <c r="E113">
        <f t="shared" si="1"/>
        <v>30</v>
      </c>
    </row>
    <row r="114" spans="1:5" ht="12.75">
      <c r="A114" s="6" t="s">
        <v>337</v>
      </c>
      <c r="B114" s="5" t="s">
        <v>8</v>
      </c>
      <c r="C114">
        <v>1</v>
      </c>
      <c r="D114">
        <v>30</v>
      </c>
      <c r="E114">
        <f t="shared" si="1"/>
        <v>30</v>
      </c>
    </row>
    <row r="115" spans="1:5" ht="12.75">
      <c r="A115" s="6" t="s">
        <v>338</v>
      </c>
      <c r="B115" s="5" t="s">
        <v>8</v>
      </c>
      <c r="C115">
        <v>1</v>
      </c>
      <c r="D115">
        <v>30</v>
      </c>
      <c r="E115">
        <f t="shared" si="1"/>
        <v>30</v>
      </c>
    </row>
    <row r="116" spans="1:5" ht="12.75">
      <c r="A116" s="6" t="s">
        <v>339</v>
      </c>
      <c r="B116" s="5" t="s">
        <v>8</v>
      </c>
      <c r="C116">
        <v>1</v>
      </c>
      <c r="D116">
        <v>30</v>
      </c>
      <c r="E116">
        <f t="shared" si="1"/>
        <v>30</v>
      </c>
    </row>
    <row r="117" spans="1:5" ht="12.75">
      <c r="A117" s="6" t="s">
        <v>340</v>
      </c>
      <c r="B117" s="5" t="s">
        <v>8</v>
      </c>
      <c r="C117">
        <v>1</v>
      </c>
      <c r="D117">
        <v>30</v>
      </c>
      <c r="E117">
        <f t="shared" si="1"/>
        <v>30</v>
      </c>
    </row>
    <row r="118" spans="1:5" ht="12.75">
      <c r="A118" s="6" t="s">
        <v>341</v>
      </c>
      <c r="B118" s="5" t="s">
        <v>8</v>
      </c>
      <c r="C118">
        <v>1</v>
      </c>
      <c r="D118">
        <v>30</v>
      </c>
      <c r="E118">
        <f t="shared" si="1"/>
        <v>30</v>
      </c>
    </row>
    <row r="119" spans="1:5" ht="12.75">
      <c r="A119" s="6" t="s">
        <v>342</v>
      </c>
      <c r="B119" s="5" t="s">
        <v>8</v>
      </c>
      <c r="C119">
        <v>1</v>
      </c>
      <c r="D119">
        <v>30</v>
      </c>
      <c r="E119">
        <f t="shared" si="1"/>
        <v>30</v>
      </c>
    </row>
    <row r="120" spans="1:5" ht="12.75">
      <c r="A120" s="6" t="s">
        <v>343</v>
      </c>
      <c r="B120" s="5" t="s">
        <v>8</v>
      </c>
      <c r="C120">
        <v>1</v>
      </c>
      <c r="D120">
        <v>30</v>
      </c>
      <c r="E120">
        <f t="shared" si="1"/>
        <v>30</v>
      </c>
    </row>
    <row r="121" spans="1:5" ht="12.75">
      <c r="A121" s="6" t="s">
        <v>344</v>
      </c>
      <c r="B121" s="5" t="s">
        <v>8</v>
      </c>
      <c r="C121">
        <v>1</v>
      </c>
      <c r="D121">
        <v>30</v>
      </c>
      <c r="E121">
        <f t="shared" si="1"/>
        <v>30</v>
      </c>
    </row>
    <row r="122" spans="1:5" ht="12.75">
      <c r="A122" s="6" t="s">
        <v>326</v>
      </c>
      <c r="B122" s="5" t="s">
        <v>8</v>
      </c>
      <c r="C122">
        <v>1</v>
      </c>
      <c r="D122">
        <v>30</v>
      </c>
      <c r="E122">
        <f t="shared" si="1"/>
        <v>30</v>
      </c>
    </row>
    <row r="123" spans="1:5" ht="12.75">
      <c r="A123" s="6" t="s">
        <v>345</v>
      </c>
      <c r="B123" s="5" t="s">
        <v>8</v>
      </c>
      <c r="C123">
        <v>1</v>
      </c>
      <c r="D123">
        <v>30</v>
      </c>
      <c r="E123">
        <f t="shared" si="1"/>
        <v>30</v>
      </c>
    </row>
    <row r="124" spans="1:5" ht="12.75">
      <c r="A124" s="6" t="s">
        <v>346</v>
      </c>
      <c r="B124" s="5" t="s">
        <v>8</v>
      </c>
      <c r="C124">
        <v>1</v>
      </c>
      <c r="D124">
        <v>30</v>
      </c>
      <c r="E124">
        <f t="shared" si="1"/>
        <v>30</v>
      </c>
    </row>
    <row r="125" spans="1:5" ht="12.75">
      <c r="A125" s="6" t="s">
        <v>347</v>
      </c>
      <c r="B125" s="5" t="s">
        <v>8</v>
      </c>
      <c r="C125">
        <v>1</v>
      </c>
      <c r="D125">
        <v>30</v>
      </c>
      <c r="E125">
        <f t="shared" si="1"/>
        <v>30</v>
      </c>
    </row>
    <row r="126" spans="1:5" ht="12.75">
      <c r="A126" s="6" t="s">
        <v>348</v>
      </c>
      <c r="B126" s="5" t="s">
        <v>8</v>
      </c>
      <c r="C126">
        <v>1</v>
      </c>
      <c r="D126">
        <v>30</v>
      </c>
      <c r="E126">
        <f t="shared" si="1"/>
        <v>30</v>
      </c>
    </row>
    <row r="127" spans="1:5" ht="12.75">
      <c r="A127" s="6" t="s">
        <v>349</v>
      </c>
      <c r="B127" s="5" t="s">
        <v>8</v>
      </c>
      <c r="C127">
        <v>1</v>
      </c>
      <c r="D127">
        <v>30</v>
      </c>
      <c r="E127">
        <f t="shared" si="1"/>
        <v>30</v>
      </c>
    </row>
    <row r="128" spans="1:5" ht="12.75">
      <c r="A128" s="6" t="s">
        <v>350</v>
      </c>
      <c r="B128" s="5" t="s">
        <v>8</v>
      </c>
      <c r="C128">
        <v>1</v>
      </c>
      <c r="D128">
        <v>30</v>
      </c>
      <c r="E128">
        <f t="shared" si="1"/>
        <v>30</v>
      </c>
    </row>
    <row r="129" spans="1:5" ht="12.75">
      <c r="A129" s="6" t="s">
        <v>351</v>
      </c>
      <c r="B129" s="5" t="s">
        <v>8</v>
      </c>
      <c r="C129">
        <v>2</v>
      </c>
      <c r="D129">
        <v>30</v>
      </c>
      <c r="E129">
        <f t="shared" si="1"/>
        <v>60</v>
      </c>
    </row>
    <row r="130" spans="1:5" ht="12.75">
      <c r="A130" s="6" t="s">
        <v>352</v>
      </c>
      <c r="B130" s="5" t="s">
        <v>8</v>
      </c>
      <c r="C130">
        <v>1</v>
      </c>
      <c r="D130">
        <v>30</v>
      </c>
      <c r="E130">
        <f t="shared" si="1"/>
        <v>30</v>
      </c>
    </row>
    <row r="131" spans="1:5" ht="12.75">
      <c r="A131" s="6" t="s">
        <v>327</v>
      </c>
      <c r="B131" s="5" t="s">
        <v>8</v>
      </c>
      <c r="C131">
        <v>1</v>
      </c>
      <c r="D131">
        <v>30</v>
      </c>
      <c r="E131">
        <f aca="true" t="shared" si="2" ref="E131:E194">C131*D131</f>
        <v>30</v>
      </c>
    </row>
    <row r="132" spans="1:5" ht="12.75">
      <c r="A132" s="6" t="s">
        <v>353</v>
      </c>
      <c r="B132" s="5" t="s">
        <v>8</v>
      </c>
      <c r="C132">
        <v>1</v>
      </c>
      <c r="D132">
        <v>30</v>
      </c>
      <c r="E132">
        <f t="shared" si="2"/>
        <v>30</v>
      </c>
    </row>
    <row r="133" spans="1:5" ht="12.75">
      <c r="A133" s="6" t="s">
        <v>354</v>
      </c>
      <c r="B133" s="5" t="s">
        <v>8</v>
      </c>
      <c r="C133">
        <v>1</v>
      </c>
      <c r="D133">
        <v>30</v>
      </c>
      <c r="E133">
        <f t="shared" si="2"/>
        <v>30</v>
      </c>
    </row>
    <row r="134" spans="1:5" ht="12.75">
      <c r="A134" s="6" t="s">
        <v>355</v>
      </c>
      <c r="B134" s="5" t="s">
        <v>8</v>
      </c>
      <c r="C134">
        <v>1</v>
      </c>
      <c r="D134">
        <v>30</v>
      </c>
      <c r="E134">
        <f t="shared" si="2"/>
        <v>30</v>
      </c>
    </row>
    <row r="135" spans="1:5" ht="12.75">
      <c r="A135" s="6" t="s">
        <v>356</v>
      </c>
      <c r="B135" s="5" t="s">
        <v>8</v>
      </c>
      <c r="C135">
        <v>1</v>
      </c>
      <c r="D135">
        <v>30</v>
      </c>
      <c r="E135">
        <f t="shared" si="2"/>
        <v>30</v>
      </c>
    </row>
    <row r="136" spans="1:5" ht="12.75">
      <c r="A136" s="6" t="s">
        <v>277</v>
      </c>
      <c r="B136" s="5" t="s">
        <v>8</v>
      </c>
      <c r="C136">
        <v>1</v>
      </c>
      <c r="D136">
        <v>30</v>
      </c>
      <c r="E136">
        <f t="shared" si="2"/>
        <v>30</v>
      </c>
    </row>
    <row r="137" spans="1:5" ht="12.75">
      <c r="A137" s="6" t="s">
        <v>357</v>
      </c>
      <c r="B137" s="5" t="s">
        <v>8</v>
      </c>
      <c r="C137">
        <v>1</v>
      </c>
      <c r="D137">
        <v>30</v>
      </c>
      <c r="E137">
        <f t="shared" si="2"/>
        <v>30</v>
      </c>
    </row>
    <row r="138" spans="1:5" ht="12.75">
      <c r="A138" s="6" t="s">
        <v>358</v>
      </c>
      <c r="B138" s="5" t="s">
        <v>8</v>
      </c>
      <c r="C138">
        <v>1</v>
      </c>
      <c r="D138">
        <v>30</v>
      </c>
      <c r="E138">
        <f t="shared" si="2"/>
        <v>30</v>
      </c>
    </row>
    <row r="139" spans="1:5" ht="12.75">
      <c r="A139" s="6" t="s">
        <v>278</v>
      </c>
      <c r="B139" s="5" t="s">
        <v>8</v>
      </c>
      <c r="C139">
        <v>1</v>
      </c>
      <c r="D139">
        <v>30</v>
      </c>
      <c r="E139">
        <f t="shared" si="2"/>
        <v>30</v>
      </c>
    </row>
    <row r="140" spans="1:5" ht="12.75">
      <c r="A140" s="6" t="s">
        <v>359</v>
      </c>
      <c r="B140" s="5" t="s">
        <v>8</v>
      </c>
      <c r="C140">
        <v>2</v>
      </c>
      <c r="D140">
        <v>30</v>
      </c>
      <c r="E140">
        <f t="shared" si="2"/>
        <v>60</v>
      </c>
    </row>
    <row r="141" spans="1:5" ht="12.75">
      <c r="A141" s="6" t="s">
        <v>360</v>
      </c>
      <c r="B141" s="5" t="s">
        <v>8</v>
      </c>
      <c r="C141">
        <v>2</v>
      </c>
      <c r="D141">
        <v>30</v>
      </c>
      <c r="E141">
        <f t="shared" si="2"/>
        <v>60</v>
      </c>
    </row>
    <row r="142" spans="1:5" ht="12.75">
      <c r="A142" s="6" t="s">
        <v>361</v>
      </c>
      <c r="B142" s="5" t="s">
        <v>8</v>
      </c>
      <c r="C142">
        <v>1</v>
      </c>
      <c r="D142">
        <v>30</v>
      </c>
      <c r="E142">
        <f t="shared" si="2"/>
        <v>30</v>
      </c>
    </row>
    <row r="143" spans="1:5" ht="12.75">
      <c r="A143" s="6" t="s">
        <v>362</v>
      </c>
      <c r="B143" s="5" t="s">
        <v>8</v>
      </c>
      <c r="C143">
        <v>2</v>
      </c>
      <c r="D143">
        <v>30</v>
      </c>
      <c r="E143">
        <f t="shared" si="2"/>
        <v>60</v>
      </c>
    </row>
    <row r="144" spans="1:5" ht="12.75">
      <c r="A144" s="6" t="s">
        <v>363</v>
      </c>
      <c r="B144" s="5" t="s">
        <v>8</v>
      </c>
      <c r="C144">
        <v>2</v>
      </c>
      <c r="D144">
        <v>30</v>
      </c>
      <c r="E144">
        <f t="shared" si="2"/>
        <v>60</v>
      </c>
    </row>
    <row r="145" spans="1:5" ht="12.75">
      <c r="A145" s="6" t="s">
        <v>364</v>
      </c>
      <c r="B145" s="5" t="s">
        <v>8</v>
      </c>
      <c r="C145">
        <v>1</v>
      </c>
      <c r="D145">
        <v>30</v>
      </c>
      <c r="E145">
        <f t="shared" si="2"/>
        <v>30</v>
      </c>
    </row>
    <row r="146" spans="1:5" ht="12.75">
      <c r="A146" s="6" t="s">
        <v>365</v>
      </c>
      <c r="B146" s="5" t="s">
        <v>8</v>
      </c>
      <c r="C146">
        <v>1</v>
      </c>
      <c r="D146">
        <v>30</v>
      </c>
      <c r="E146">
        <f t="shared" si="2"/>
        <v>30</v>
      </c>
    </row>
    <row r="147" spans="1:5" ht="12.75">
      <c r="A147" s="6" t="s">
        <v>366</v>
      </c>
      <c r="B147" s="5" t="s">
        <v>8</v>
      </c>
      <c r="C147">
        <v>2</v>
      </c>
      <c r="D147">
        <v>30</v>
      </c>
      <c r="E147">
        <f t="shared" si="2"/>
        <v>60</v>
      </c>
    </row>
    <row r="148" spans="1:5" ht="12.75">
      <c r="A148" s="6" t="s">
        <v>367</v>
      </c>
      <c r="B148" s="5" t="s">
        <v>8</v>
      </c>
      <c r="C148">
        <v>1</v>
      </c>
      <c r="D148">
        <v>30</v>
      </c>
      <c r="E148">
        <f t="shared" si="2"/>
        <v>30</v>
      </c>
    </row>
    <row r="149" spans="1:5" ht="12.75">
      <c r="A149" s="6" t="s">
        <v>368</v>
      </c>
      <c r="B149" s="5" t="s">
        <v>8</v>
      </c>
      <c r="C149">
        <v>1</v>
      </c>
      <c r="D149">
        <v>30</v>
      </c>
      <c r="E149">
        <f t="shared" si="2"/>
        <v>30</v>
      </c>
    </row>
    <row r="150" spans="1:5" ht="12.75">
      <c r="A150" s="6" t="s">
        <v>369</v>
      </c>
      <c r="B150" s="5" t="s">
        <v>8</v>
      </c>
      <c r="C150">
        <v>1</v>
      </c>
      <c r="D150">
        <v>30</v>
      </c>
      <c r="E150">
        <f t="shared" si="2"/>
        <v>30</v>
      </c>
    </row>
    <row r="151" spans="1:5" ht="12.75">
      <c r="A151" s="6" t="s">
        <v>370</v>
      </c>
      <c r="B151" s="5" t="s">
        <v>8</v>
      </c>
      <c r="C151">
        <v>1</v>
      </c>
      <c r="D151">
        <v>30</v>
      </c>
      <c r="E151">
        <f t="shared" si="2"/>
        <v>30</v>
      </c>
    </row>
    <row r="152" spans="1:5" ht="12.75">
      <c r="A152" s="6" t="s">
        <v>371</v>
      </c>
      <c r="B152" s="5" t="s">
        <v>8</v>
      </c>
      <c r="C152">
        <v>1</v>
      </c>
      <c r="D152">
        <v>30</v>
      </c>
      <c r="E152">
        <f t="shared" si="2"/>
        <v>30</v>
      </c>
    </row>
    <row r="153" spans="1:5" ht="12.75">
      <c r="A153" s="6" t="s">
        <v>372</v>
      </c>
      <c r="B153" s="5" t="s">
        <v>8</v>
      </c>
      <c r="C153">
        <v>2</v>
      </c>
      <c r="D153">
        <v>30</v>
      </c>
      <c r="E153">
        <f t="shared" si="2"/>
        <v>60</v>
      </c>
    </row>
    <row r="154" spans="1:5" ht="12.75">
      <c r="A154" s="6" t="s">
        <v>373</v>
      </c>
      <c r="B154" s="5" t="s">
        <v>8</v>
      </c>
      <c r="C154">
        <v>2</v>
      </c>
      <c r="D154">
        <v>30</v>
      </c>
      <c r="E154">
        <f t="shared" si="2"/>
        <v>60</v>
      </c>
    </row>
    <row r="155" spans="1:5" ht="12.75">
      <c r="A155" s="6" t="s">
        <v>374</v>
      </c>
      <c r="B155" s="5" t="s">
        <v>8</v>
      </c>
      <c r="C155">
        <v>2</v>
      </c>
      <c r="D155">
        <v>30</v>
      </c>
      <c r="E155">
        <f t="shared" si="2"/>
        <v>60</v>
      </c>
    </row>
    <row r="156" spans="1:5" ht="12.75">
      <c r="A156" s="6" t="s">
        <v>283</v>
      </c>
      <c r="B156" s="5" t="s">
        <v>8</v>
      </c>
      <c r="C156">
        <v>1</v>
      </c>
      <c r="D156">
        <v>30</v>
      </c>
      <c r="E156">
        <f t="shared" si="2"/>
        <v>30</v>
      </c>
    </row>
    <row r="157" spans="1:5" ht="12.75">
      <c r="A157" s="6" t="s">
        <v>375</v>
      </c>
      <c r="B157" s="5" t="s">
        <v>8</v>
      </c>
      <c r="C157">
        <v>1</v>
      </c>
      <c r="D157">
        <v>30</v>
      </c>
      <c r="E157">
        <f t="shared" si="2"/>
        <v>30</v>
      </c>
    </row>
    <row r="158" spans="1:5" ht="12.75">
      <c r="A158" s="6" t="s">
        <v>376</v>
      </c>
      <c r="B158" s="5" t="s">
        <v>8</v>
      </c>
      <c r="C158">
        <v>1</v>
      </c>
      <c r="D158">
        <v>30</v>
      </c>
      <c r="E158">
        <f t="shared" si="2"/>
        <v>30</v>
      </c>
    </row>
    <row r="159" spans="1:5" ht="12.75">
      <c r="A159" s="6" t="s">
        <v>377</v>
      </c>
      <c r="B159" s="5" t="s">
        <v>8</v>
      </c>
      <c r="C159">
        <v>1</v>
      </c>
      <c r="D159">
        <v>30</v>
      </c>
      <c r="E159">
        <f t="shared" si="2"/>
        <v>30</v>
      </c>
    </row>
    <row r="160" spans="1:5" ht="12.75">
      <c r="A160" s="6" t="s">
        <v>378</v>
      </c>
      <c r="B160" s="5" t="s">
        <v>8</v>
      </c>
      <c r="C160">
        <v>1</v>
      </c>
      <c r="D160">
        <v>30</v>
      </c>
      <c r="E160">
        <f t="shared" si="2"/>
        <v>30</v>
      </c>
    </row>
    <row r="161" spans="1:5" ht="12.75">
      <c r="A161" s="6" t="s">
        <v>379</v>
      </c>
      <c r="B161" s="5" t="s">
        <v>8</v>
      </c>
      <c r="C161">
        <v>1</v>
      </c>
      <c r="D161">
        <v>30</v>
      </c>
      <c r="E161">
        <f t="shared" si="2"/>
        <v>30</v>
      </c>
    </row>
    <row r="162" spans="1:5" ht="12.75">
      <c r="A162" s="6" t="s">
        <v>380</v>
      </c>
      <c r="B162" s="5" t="s">
        <v>8</v>
      </c>
      <c r="C162">
        <v>1</v>
      </c>
      <c r="D162">
        <v>30</v>
      </c>
      <c r="E162">
        <f t="shared" si="2"/>
        <v>30</v>
      </c>
    </row>
    <row r="163" spans="1:5" ht="12.75">
      <c r="A163" s="6" t="s">
        <v>381</v>
      </c>
      <c r="B163" s="5" t="s">
        <v>8</v>
      </c>
      <c r="C163">
        <v>1</v>
      </c>
      <c r="D163">
        <v>30</v>
      </c>
      <c r="E163">
        <f t="shared" si="2"/>
        <v>30</v>
      </c>
    </row>
    <row r="164" spans="1:5" ht="12.75">
      <c r="A164" s="6" t="s">
        <v>382</v>
      </c>
      <c r="B164" s="5" t="s">
        <v>8</v>
      </c>
      <c r="C164">
        <v>1</v>
      </c>
      <c r="D164">
        <v>30</v>
      </c>
      <c r="E164">
        <f t="shared" si="2"/>
        <v>30</v>
      </c>
    </row>
    <row r="165" spans="1:5" ht="12.75">
      <c r="A165" s="6" t="s">
        <v>383</v>
      </c>
      <c r="B165" s="5" t="s">
        <v>8</v>
      </c>
      <c r="C165">
        <v>1</v>
      </c>
      <c r="D165">
        <v>30</v>
      </c>
      <c r="E165">
        <f t="shared" si="2"/>
        <v>30</v>
      </c>
    </row>
    <row r="166" spans="1:5" ht="12.75">
      <c r="A166" s="6" t="s">
        <v>279</v>
      </c>
      <c r="B166" s="5" t="s">
        <v>8</v>
      </c>
      <c r="C166">
        <v>1</v>
      </c>
      <c r="D166">
        <v>30</v>
      </c>
      <c r="E166">
        <f t="shared" si="2"/>
        <v>30</v>
      </c>
    </row>
    <row r="167" spans="1:5" ht="12.75">
      <c r="A167" s="6" t="s">
        <v>384</v>
      </c>
      <c r="B167" s="5" t="s">
        <v>8</v>
      </c>
      <c r="C167">
        <v>1</v>
      </c>
      <c r="D167">
        <v>30</v>
      </c>
      <c r="E167">
        <f t="shared" si="2"/>
        <v>30</v>
      </c>
    </row>
    <row r="168" spans="1:5" ht="12.75">
      <c r="A168" s="6" t="s">
        <v>7</v>
      </c>
      <c r="B168" s="5" t="s">
        <v>8</v>
      </c>
      <c r="C168">
        <v>5</v>
      </c>
      <c r="D168">
        <v>30</v>
      </c>
      <c r="E168">
        <f t="shared" si="2"/>
        <v>150</v>
      </c>
    </row>
    <row r="169" ht="12.75">
      <c r="E169">
        <f t="shared" si="2"/>
        <v>0</v>
      </c>
    </row>
    <row r="170" spans="1:5" ht="12.75">
      <c r="A170" s="6" t="s">
        <v>290</v>
      </c>
      <c r="B170" s="5" t="s">
        <v>40</v>
      </c>
      <c r="C170">
        <v>1</v>
      </c>
      <c r="D170">
        <v>30</v>
      </c>
      <c r="E170">
        <f t="shared" si="2"/>
        <v>30</v>
      </c>
    </row>
    <row r="171" spans="1:5" ht="12.75">
      <c r="A171" s="6" t="s">
        <v>387</v>
      </c>
      <c r="B171" s="5" t="s">
        <v>40</v>
      </c>
      <c r="C171">
        <v>1</v>
      </c>
      <c r="D171">
        <v>30</v>
      </c>
      <c r="E171">
        <f t="shared" si="2"/>
        <v>30</v>
      </c>
    </row>
    <row r="172" spans="1:5" ht="12.75">
      <c r="A172" s="6" t="s">
        <v>388</v>
      </c>
      <c r="B172" s="5" t="s">
        <v>40</v>
      </c>
      <c r="C172">
        <v>1</v>
      </c>
      <c r="D172">
        <v>30</v>
      </c>
      <c r="E172">
        <f t="shared" si="2"/>
        <v>30</v>
      </c>
    </row>
    <row r="173" spans="1:5" ht="12.75">
      <c r="A173" s="6" t="s">
        <v>312</v>
      </c>
      <c r="B173" s="5" t="s">
        <v>40</v>
      </c>
      <c r="C173">
        <v>1</v>
      </c>
      <c r="D173">
        <v>30</v>
      </c>
      <c r="E173">
        <f t="shared" si="2"/>
        <v>30</v>
      </c>
    </row>
    <row r="174" spans="1:5" ht="12.75">
      <c r="A174" s="6" t="s">
        <v>389</v>
      </c>
      <c r="B174" s="5" t="s">
        <v>40</v>
      </c>
      <c r="C174">
        <v>1</v>
      </c>
      <c r="D174">
        <v>30</v>
      </c>
      <c r="E174">
        <f t="shared" si="2"/>
        <v>30</v>
      </c>
    </row>
    <row r="175" spans="1:5" ht="12.75">
      <c r="A175" s="6" t="s">
        <v>315</v>
      </c>
      <c r="B175" s="5" t="s">
        <v>40</v>
      </c>
      <c r="C175">
        <v>1</v>
      </c>
      <c r="D175">
        <v>30</v>
      </c>
      <c r="E175">
        <f t="shared" si="2"/>
        <v>30</v>
      </c>
    </row>
    <row r="176" spans="1:5" ht="12.75">
      <c r="A176" s="6" t="s">
        <v>316</v>
      </c>
      <c r="B176" s="5" t="s">
        <v>40</v>
      </c>
      <c r="C176">
        <v>1</v>
      </c>
      <c r="D176">
        <v>30</v>
      </c>
      <c r="E176">
        <f t="shared" si="2"/>
        <v>30</v>
      </c>
    </row>
    <row r="177" spans="1:5" ht="12.75">
      <c r="A177" s="6" t="s">
        <v>390</v>
      </c>
      <c r="B177" s="5" t="s">
        <v>40</v>
      </c>
      <c r="C177">
        <v>2</v>
      </c>
      <c r="D177">
        <v>30</v>
      </c>
      <c r="E177">
        <f t="shared" si="2"/>
        <v>60</v>
      </c>
    </row>
    <row r="178" spans="1:5" ht="12.75">
      <c r="A178" s="6" t="s">
        <v>391</v>
      </c>
      <c r="B178" s="5" t="s">
        <v>40</v>
      </c>
      <c r="C178">
        <v>1</v>
      </c>
      <c r="D178">
        <v>30</v>
      </c>
      <c r="E178">
        <f t="shared" si="2"/>
        <v>30</v>
      </c>
    </row>
    <row r="179" spans="1:5" ht="12.75">
      <c r="A179" s="6" t="s">
        <v>318</v>
      </c>
      <c r="B179" s="5" t="s">
        <v>40</v>
      </c>
      <c r="C179">
        <v>1</v>
      </c>
      <c r="D179">
        <v>30</v>
      </c>
      <c r="E179">
        <f t="shared" si="2"/>
        <v>30</v>
      </c>
    </row>
    <row r="180" spans="1:5" ht="12.75">
      <c r="A180" s="6" t="s">
        <v>392</v>
      </c>
      <c r="B180" s="5" t="s">
        <v>40</v>
      </c>
      <c r="C180">
        <v>2</v>
      </c>
      <c r="D180">
        <v>30</v>
      </c>
      <c r="E180">
        <f t="shared" si="2"/>
        <v>60</v>
      </c>
    </row>
    <row r="181" spans="1:5" ht="12.75">
      <c r="A181" s="6" t="s">
        <v>393</v>
      </c>
      <c r="B181" s="5" t="s">
        <v>40</v>
      </c>
      <c r="C181">
        <v>1</v>
      </c>
      <c r="D181">
        <v>30</v>
      </c>
      <c r="E181">
        <f t="shared" si="2"/>
        <v>30</v>
      </c>
    </row>
    <row r="182" spans="1:5" ht="12.75">
      <c r="A182" s="6" t="s">
        <v>321</v>
      </c>
      <c r="B182" s="5" t="s">
        <v>40</v>
      </c>
      <c r="C182">
        <v>1</v>
      </c>
      <c r="D182">
        <v>30</v>
      </c>
      <c r="E182">
        <f t="shared" si="2"/>
        <v>30</v>
      </c>
    </row>
    <row r="183" spans="1:5" ht="12.75">
      <c r="A183" s="6" t="s">
        <v>394</v>
      </c>
      <c r="B183" s="5" t="s">
        <v>40</v>
      </c>
      <c r="C183">
        <v>1</v>
      </c>
      <c r="D183">
        <v>30</v>
      </c>
      <c r="E183">
        <f t="shared" si="2"/>
        <v>30</v>
      </c>
    </row>
    <row r="184" spans="1:5" ht="12.75">
      <c r="A184" s="6" t="s">
        <v>324</v>
      </c>
      <c r="B184" s="5" t="s">
        <v>40</v>
      </c>
      <c r="C184">
        <v>1</v>
      </c>
      <c r="D184">
        <v>30</v>
      </c>
      <c r="E184">
        <f t="shared" si="2"/>
        <v>30</v>
      </c>
    </row>
    <row r="185" spans="1:5" ht="12.75">
      <c r="A185" s="6" t="s">
        <v>325</v>
      </c>
      <c r="B185" s="5" t="s">
        <v>40</v>
      </c>
      <c r="C185">
        <v>1</v>
      </c>
      <c r="D185">
        <v>30</v>
      </c>
      <c r="E185">
        <f t="shared" si="2"/>
        <v>30</v>
      </c>
    </row>
    <row r="186" spans="1:5" ht="12.75">
      <c r="A186" s="6" t="s">
        <v>395</v>
      </c>
      <c r="B186" s="5" t="s">
        <v>40</v>
      </c>
      <c r="C186">
        <v>1</v>
      </c>
      <c r="D186">
        <v>30</v>
      </c>
      <c r="E186">
        <f t="shared" si="2"/>
        <v>30</v>
      </c>
    </row>
    <row r="187" spans="1:5" ht="12.75">
      <c r="A187" s="6" t="s">
        <v>327</v>
      </c>
      <c r="B187" s="5" t="s">
        <v>40</v>
      </c>
      <c r="C187">
        <v>1</v>
      </c>
      <c r="D187">
        <v>30</v>
      </c>
      <c r="E187">
        <f t="shared" si="2"/>
        <v>30</v>
      </c>
    </row>
    <row r="188" spans="1:5" ht="12.75">
      <c r="A188" s="6" t="s">
        <v>396</v>
      </c>
      <c r="B188" s="5" t="s">
        <v>40</v>
      </c>
      <c r="C188">
        <v>2</v>
      </c>
      <c r="D188">
        <v>30</v>
      </c>
      <c r="E188">
        <f t="shared" si="2"/>
        <v>60</v>
      </c>
    </row>
    <row r="189" spans="1:5" ht="12.75">
      <c r="A189" s="6" t="s">
        <v>329</v>
      </c>
      <c r="B189" s="5" t="s">
        <v>40</v>
      </c>
      <c r="C189">
        <v>1</v>
      </c>
      <c r="D189">
        <v>30</v>
      </c>
      <c r="E189">
        <f t="shared" si="2"/>
        <v>30</v>
      </c>
    </row>
    <row r="190" spans="1:5" ht="12.75">
      <c r="A190" s="6" t="s">
        <v>397</v>
      </c>
      <c r="B190" s="5" t="s">
        <v>40</v>
      </c>
      <c r="C190">
        <v>1</v>
      </c>
      <c r="D190">
        <v>30</v>
      </c>
      <c r="E190">
        <f t="shared" si="2"/>
        <v>30</v>
      </c>
    </row>
    <row r="191" spans="1:5" ht="12.75">
      <c r="A191" s="6" t="s">
        <v>398</v>
      </c>
      <c r="B191" s="5" t="s">
        <v>40</v>
      </c>
      <c r="C191">
        <v>1</v>
      </c>
      <c r="D191">
        <v>30</v>
      </c>
      <c r="E191">
        <f t="shared" si="2"/>
        <v>30</v>
      </c>
    </row>
    <row r="192" spans="1:5" ht="12.75">
      <c r="A192" s="6" t="s">
        <v>334</v>
      </c>
      <c r="B192" s="5" t="s">
        <v>40</v>
      </c>
      <c r="C192">
        <v>1</v>
      </c>
      <c r="D192">
        <v>30</v>
      </c>
      <c r="E192">
        <f t="shared" si="2"/>
        <v>30</v>
      </c>
    </row>
    <row r="193" spans="1:5" ht="12.75">
      <c r="A193" s="6" t="s">
        <v>335</v>
      </c>
      <c r="B193" s="5" t="s">
        <v>40</v>
      </c>
      <c r="C193">
        <v>2</v>
      </c>
      <c r="D193">
        <v>30</v>
      </c>
      <c r="E193">
        <f t="shared" si="2"/>
        <v>60</v>
      </c>
    </row>
    <row r="194" spans="1:5" ht="12.75">
      <c r="A194" s="6" t="s">
        <v>337</v>
      </c>
      <c r="B194" s="5" t="s">
        <v>40</v>
      </c>
      <c r="C194">
        <v>1</v>
      </c>
      <c r="D194">
        <v>30</v>
      </c>
      <c r="E194">
        <f t="shared" si="2"/>
        <v>30</v>
      </c>
    </row>
    <row r="195" spans="1:5" ht="12.75">
      <c r="A195" s="6" t="s">
        <v>340</v>
      </c>
      <c r="B195" s="5" t="s">
        <v>40</v>
      </c>
      <c r="C195">
        <v>1</v>
      </c>
      <c r="D195">
        <v>30</v>
      </c>
      <c r="E195">
        <f aca="true" t="shared" si="3" ref="E195:E258">C195*D195</f>
        <v>30</v>
      </c>
    </row>
    <row r="196" spans="1:5" ht="12.75">
      <c r="A196" s="6" t="s">
        <v>399</v>
      </c>
      <c r="B196" s="5" t="s">
        <v>40</v>
      </c>
      <c r="C196">
        <v>2</v>
      </c>
      <c r="D196">
        <v>30</v>
      </c>
      <c r="E196">
        <f t="shared" si="3"/>
        <v>60</v>
      </c>
    </row>
    <row r="197" spans="1:5" ht="12.75">
      <c r="A197" s="6" t="s">
        <v>341</v>
      </c>
      <c r="B197" s="5" t="s">
        <v>40</v>
      </c>
      <c r="C197">
        <v>1</v>
      </c>
      <c r="D197">
        <v>30</v>
      </c>
      <c r="E197">
        <f t="shared" si="3"/>
        <v>30</v>
      </c>
    </row>
    <row r="198" spans="1:5" ht="12.75">
      <c r="A198" s="6" t="s">
        <v>400</v>
      </c>
      <c r="B198" s="5" t="s">
        <v>40</v>
      </c>
      <c r="C198">
        <v>1</v>
      </c>
      <c r="D198">
        <v>30</v>
      </c>
      <c r="E198">
        <f t="shared" si="3"/>
        <v>30</v>
      </c>
    </row>
    <row r="199" spans="1:5" ht="12.75">
      <c r="A199" s="6" t="s">
        <v>345</v>
      </c>
      <c r="B199" s="5" t="s">
        <v>40</v>
      </c>
      <c r="C199">
        <v>1</v>
      </c>
      <c r="D199">
        <v>30</v>
      </c>
      <c r="E199">
        <f t="shared" si="3"/>
        <v>30</v>
      </c>
    </row>
    <row r="200" spans="1:5" ht="12.75">
      <c r="A200" s="6" t="s">
        <v>401</v>
      </c>
      <c r="B200" s="5" t="s">
        <v>40</v>
      </c>
      <c r="C200">
        <v>1</v>
      </c>
      <c r="D200">
        <v>30</v>
      </c>
      <c r="E200">
        <f t="shared" si="3"/>
        <v>30</v>
      </c>
    </row>
    <row r="201" spans="1:5" ht="12.75">
      <c r="A201" s="6" t="s">
        <v>402</v>
      </c>
      <c r="B201" s="5" t="s">
        <v>40</v>
      </c>
      <c r="C201">
        <v>1</v>
      </c>
      <c r="D201">
        <v>30</v>
      </c>
      <c r="E201">
        <f t="shared" si="3"/>
        <v>30</v>
      </c>
    </row>
    <row r="202" spans="1:5" ht="12.75">
      <c r="A202" s="6" t="s">
        <v>348</v>
      </c>
      <c r="B202" s="5" t="s">
        <v>40</v>
      </c>
      <c r="C202">
        <v>1</v>
      </c>
      <c r="D202">
        <v>30</v>
      </c>
      <c r="E202">
        <f t="shared" si="3"/>
        <v>30</v>
      </c>
    </row>
    <row r="203" spans="1:5" ht="12.75">
      <c r="A203" s="6" t="s">
        <v>350</v>
      </c>
      <c r="B203" s="5" t="s">
        <v>40</v>
      </c>
      <c r="C203">
        <v>1</v>
      </c>
      <c r="D203">
        <v>30</v>
      </c>
      <c r="E203">
        <f t="shared" si="3"/>
        <v>30</v>
      </c>
    </row>
    <row r="204" spans="1:5" ht="12.75">
      <c r="A204" s="6" t="s">
        <v>403</v>
      </c>
      <c r="B204" s="5" t="s">
        <v>40</v>
      </c>
      <c r="C204">
        <v>2</v>
      </c>
      <c r="D204">
        <v>30</v>
      </c>
      <c r="E204">
        <f t="shared" si="3"/>
        <v>60</v>
      </c>
    </row>
    <row r="205" spans="1:5" ht="12.75">
      <c r="A205" s="6" t="s">
        <v>327</v>
      </c>
      <c r="B205" s="5" t="s">
        <v>40</v>
      </c>
      <c r="C205">
        <v>1</v>
      </c>
      <c r="D205">
        <v>30</v>
      </c>
      <c r="E205">
        <f t="shared" si="3"/>
        <v>30</v>
      </c>
    </row>
    <row r="206" spans="1:5" ht="12.75">
      <c r="A206" s="6" t="s">
        <v>404</v>
      </c>
      <c r="B206" s="5" t="s">
        <v>40</v>
      </c>
      <c r="C206">
        <v>1</v>
      </c>
      <c r="D206">
        <v>30</v>
      </c>
      <c r="E206">
        <f t="shared" si="3"/>
        <v>30</v>
      </c>
    </row>
    <row r="207" spans="1:5" ht="12.75">
      <c r="A207" s="6" t="s">
        <v>405</v>
      </c>
      <c r="B207" s="5" t="s">
        <v>40</v>
      </c>
      <c r="C207">
        <v>1</v>
      </c>
      <c r="D207">
        <v>30</v>
      </c>
      <c r="E207">
        <f t="shared" si="3"/>
        <v>30</v>
      </c>
    </row>
    <row r="208" spans="1:5" ht="12.75">
      <c r="A208" s="6" t="s">
        <v>354</v>
      </c>
      <c r="B208" s="5" t="s">
        <v>40</v>
      </c>
      <c r="C208">
        <v>1</v>
      </c>
      <c r="D208">
        <v>30</v>
      </c>
      <c r="E208">
        <f t="shared" si="3"/>
        <v>30</v>
      </c>
    </row>
    <row r="209" spans="1:5" ht="12.75">
      <c r="A209" s="6" t="s">
        <v>406</v>
      </c>
      <c r="B209" s="5" t="s">
        <v>40</v>
      </c>
      <c r="C209">
        <v>1</v>
      </c>
      <c r="D209">
        <v>30</v>
      </c>
      <c r="E209">
        <f t="shared" si="3"/>
        <v>30</v>
      </c>
    </row>
    <row r="210" spans="1:5" ht="12.75">
      <c r="A210" s="6" t="s">
        <v>407</v>
      </c>
      <c r="B210" s="5" t="s">
        <v>40</v>
      </c>
      <c r="C210">
        <v>1</v>
      </c>
      <c r="D210">
        <v>30</v>
      </c>
      <c r="E210">
        <f t="shared" si="3"/>
        <v>30</v>
      </c>
    </row>
    <row r="211" spans="1:5" ht="12.75">
      <c r="A211" s="6" t="s">
        <v>356</v>
      </c>
      <c r="B211" s="5" t="s">
        <v>40</v>
      </c>
      <c r="C211">
        <v>1</v>
      </c>
      <c r="D211">
        <v>30</v>
      </c>
      <c r="E211">
        <f t="shared" si="3"/>
        <v>30</v>
      </c>
    </row>
    <row r="212" spans="1:5" ht="12.75">
      <c r="A212" s="6" t="s">
        <v>618</v>
      </c>
      <c r="B212" s="5" t="s">
        <v>40</v>
      </c>
      <c r="C212">
        <v>1</v>
      </c>
      <c r="D212">
        <v>30</v>
      </c>
      <c r="E212">
        <f t="shared" si="3"/>
        <v>30</v>
      </c>
    </row>
    <row r="213" spans="1:5" ht="12.75">
      <c r="A213" s="6" t="s">
        <v>276</v>
      </c>
      <c r="B213" s="5" t="s">
        <v>40</v>
      </c>
      <c r="C213">
        <v>1</v>
      </c>
      <c r="D213">
        <v>30</v>
      </c>
      <c r="E213">
        <f t="shared" si="3"/>
        <v>30</v>
      </c>
    </row>
    <row r="214" spans="1:5" ht="12.75">
      <c r="A214" s="6" t="s">
        <v>312</v>
      </c>
      <c r="B214" s="5" t="s">
        <v>17</v>
      </c>
      <c r="C214">
        <v>1</v>
      </c>
      <c r="D214">
        <v>40</v>
      </c>
      <c r="E214">
        <f t="shared" si="3"/>
        <v>40</v>
      </c>
    </row>
    <row r="215" spans="1:5" ht="12.75">
      <c r="A215" s="6" t="s">
        <v>410</v>
      </c>
      <c r="B215" s="5" t="s">
        <v>17</v>
      </c>
      <c r="C215">
        <v>1</v>
      </c>
      <c r="D215">
        <v>40</v>
      </c>
      <c r="E215">
        <f t="shared" si="3"/>
        <v>40</v>
      </c>
    </row>
    <row r="216" spans="1:5" ht="12.75">
      <c r="A216" s="6" t="s">
        <v>411</v>
      </c>
      <c r="B216" s="5" t="s">
        <v>17</v>
      </c>
      <c r="C216">
        <v>2</v>
      </c>
      <c r="D216">
        <v>40</v>
      </c>
      <c r="E216">
        <f t="shared" si="3"/>
        <v>80</v>
      </c>
    </row>
    <row r="217" spans="1:5" ht="12.75">
      <c r="A217" s="6" t="s">
        <v>412</v>
      </c>
      <c r="B217" s="5" t="s">
        <v>17</v>
      </c>
      <c r="C217">
        <v>3</v>
      </c>
      <c r="D217">
        <v>40</v>
      </c>
      <c r="E217">
        <f t="shared" si="3"/>
        <v>120</v>
      </c>
    </row>
    <row r="218" spans="1:5" ht="12.75">
      <c r="A218" s="6" t="s">
        <v>314</v>
      </c>
      <c r="B218" s="5" t="s">
        <v>17</v>
      </c>
      <c r="C218">
        <v>1</v>
      </c>
      <c r="D218">
        <v>40</v>
      </c>
      <c r="E218">
        <f t="shared" si="3"/>
        <v>40</v>
      </c>
    </row>
    <row r="219" spans="1:5" ht="12.75">
      <c r="A219" s="6" t="s">
        <v>413</v>
      </c>
      <c r="B219" s="5" t="s">
        <v>17</v>
      </c>
      <c r="C219">
        <v>2</v>
      </c>
      <c r="D219">
        <v>40</v>
      </c>
      <c r="E219">
        <f t="shared" si="3"/>
        <v>80</v>
      </c>
    </row>
    <row r="220" spans="1:5" ht="12.75">
      <c r="A220" s="6" t="s">
        <v>279</v>
      </c>
      <c r="B220" s="5" t="s">
        <v>17</v>
      </c>
      <c r="C220">
        <v>1</v>
      </c>
      <c r="D220">
        <v>40</v>
      </c>
      <c r="E220">
        <f t="shared" si="3"/>
        <v>40</v>
      </c>
    </row>
    <row r="221" spans="1:5" ht="12.75">
      <c r="A221" s="6" t="s">
        <v>414</v>
      </c>
      <c r="B221" s="5" t="s">
        <v>17</v>
      </c>
      <c r="C221">
        <v>2</v>
      </c>
      <c r="D221">
        <v>40</v>
      </c>
      <c r="E221">
        <f t="shared" si="3"/>
        <v>80</v>
      </c>
    </row>
    <row r="222" spans="1:5" ht="12.75">
      <c r="A222" s="6" t="s">
        <v>415</v>
      </c>
      <c r="B222" s="5" t="s">
        <v>17</v>
      </c>
      <c r="C222">
        <v>1</v>
      </c>
      <c r="D222">
        <v>40</v>
      </c>
      <c r="E222">
        <f t="shared" si="3"/>
        <v>40</v>
      </c>
    </row>
    <row r="223" spans="1:5" ht="12.75">
      <c r="A223" s="6" t="s">
        <v>416</v>
      </c>
      <c r="B223" s="5" t="s">
        <v>17</v>
      </c>
      <c r="C223">
        <v>1</v>
      </c>
      <c r="D223">
        <v>40</v>
      </c>
      <c r="E223">
        <f t="shared" si="3"/>
        <v>40</v>
      </c>
    </row>
    <row r="224" spans="1:5" ht="12.75">
      <c r="A224" s="6" t="s">
        <v>417</v>
      </c>
      <c r="B224" s="5" t="s">
        <v>17</v>
      </c>
      <c r="C224">
        <v>3</v>
      </c>
      <c r="D224">
        <v>40</v>
      </c>
      <c r="E224">
        <f t="shared" si="3"/>
        <v>120</v>
      </c>
    </row>
    <row r="225" spans="1:5" ht="12.75">
      <c r="A225" s="6" t="s">
        <v>320</v>
      </c>
      <c r="B225" s="5" t="s">
        <v>17</v>
      </c>
      <c r="C225">
        <v>1</v>
      </c>
      <c r="D225">
        <v>40</v>
      </c>
      <c r="E225">
        <f t="shared" si="3"/>
        <v>40</v>
      </c>
    </row>
    <row r="226" spans="1:5" ht="12.75">
      <c r="A226" s="6" t="s">
        <v>418</v>
      </c>
      <c r="B226" s="5" t="s">
        <v>17</v>
      </c>
      <c r="C226">
        <v>1</v>
      </c>
      <c r="D226">
        <v>40</v>
      </c>
      <c r="E226">
        <f t="shared" si="3"/>
        <v>40</v>
      </c>
    </row>
    <row r="227" spans="1:5" ht="12.75">
      <c r="A227" s="6" t="s">
        <v>419</v>
      </c>
      <c r="B227" s="5" t="s">
        <v>17</v>
      </c>
      <c r="C227">
        <v>1</v>
      </c>
      <c r="D227">
        <v>40</v>
      </c>
      <c r="E227">
        <f t="shared" si="3"/>
        <v>40</v>
      </c>
    </row>
    <row r="228" spans="1:5" ht="12.75">
      <c r="A228" s="6" t="s">
        <v>321</v>
      </c>
      <c r="B228" s="5" t="s">
        <v>17</v>
      </c>
      <c r="C228">
        <v>1</v>
      </c>
      <c r="D228">
        <v>40</v>
      </c>
      <c r="E228">
        <f t="shared" si="3"/>
        <v>40</v>
      </c>
    </row>
    <row r="229" spans="1:5" ht="12.75">
      <c r="A229" s="6" t="s">
        <v>420</v>
      </c>
      <c r="B229" s="5" t="s">
        <v>17</v>
      </c>
      <c r="C229">
        <v>2</v>
      </c>
      <c r="D229">
        <v>40</v>
      </c>
      <c r="E229">
        <f t="shared" si="3"/>
        <v>80</v>
      </c>
    </row>
    <row r="230" spans="1:5" ht="12.75">
      <c r="A230" s="6" t="s">
        <v>276</v>
      </c>
      <c r="B230" s="5" t="s">
        <v>17</v>
      </c>
      <c r="C230">
        <v>1</v>
      </c>
      <c r="D230">
        <v>40</v>
      </c>
      <c r="E230">
        <f t="shared" si="3"/>
        <v>40</v>
      </c>
    </row>
    <row r="231" spans="1:5" ht="12.75">
      <c r="A231" s="6" t="s">
        <v>421</v>
      </c>
      <c r="B231" s="5" t="s">
        <v>17</v>
      </c>
      <c r="C231">
        <v>1</v>
      </c>
      <c r="D231">
        <v>40</v>
      </c>
      <c r="E231">
        <f t="shared" si="3"/>
        <v>40</v>
      </c>
    </row>
    <row r="232" spans="1:5" ht="12.75">
      <c r="A232" s="6" t="s">
        <v>326</v>
      </c>
      <c r="B232" s="5" t="s">
        <v>17</v>
      </c>
      <c r="C232">
        <v>1</v>
      </c>
      <c r="D232">
        <v>40</v>
      </c>
      <c r="E232">
        <f t="shared" si="3"/>
        <v>40</v>
      </c>
    </row>
    <row r="233" spans="1:5" ht="12.75">
      <c r="A233" s="6" t="s">
        <v>422</v>
      </c>
      <c r="B233" s="5" t="s">
        <v>17</v>
      </c>
      <c r="C233">
        <v>2</v>
      </c>
      <c r="D233">
        <v>40</v>
      </c>
      <c r="E233">
        <f t="shared" si="3"/>
        <v>80</v>
      </c>
    </row>
    <row r="234" spans="1:5" ht="12.75">
      <c r="A234" s="6" t="s">
        <v>323</v>
      </c>
      <c r="B234" s="5" t="s">
        <v>17</v>
      </c>
      <c r="C234">
        <v>1</v>
      </c>
      <c r="D234">
        <v>40</v>
      </c>
      <c r="E234">
        <f t="shared" si="3"/>
        <v>40</v>
      </c>
    </row>
    <row r="235" spans="1:5" ht="12.75">
      <c r="A235" s="6" t="s">
        <v>423</v>
      </c>
      <c r="B235" s="5" t="s">
        <v>17</v>
      </c>
      <c r="C235">
        <v>2</v>
      </c>
      <c r="D235">
        <v>40</v>
      </c>
      <c r="E235">
        <f t="shared" si="3"/>
        <v>80</v>
      </c>
    </row>
    <row r="236" spans="1:5" ht="12.75">
      <c r="A236" s="6" t="s">
        <v>328</v>
      </c>
      <c r="B236" s="5" t="s">
        <v>17</v>
      </c>
      <c r="C236">
        <v>3</v>
      </c>
      <c r="D236">
        <v>40</v>
      </c>
      <c r="E236">
        <f t="shared" si="3"/>
        <v>120</v>
      </c>
    </row>
    <row r="237" spans="1:5" ht="12.75">
      <c r="A237" s="6" t="s">
        <v>424</v>
      </c>
      <c r="B237" s="5" t="s">
        <v>17</v>
      </c>
      <c r="C237">
        <v>1</v>
      </c>
      <c r="D237">
        <v>40</v>
      </c>
      <c r="E237">
        <f t="shared" si="3"/>
        <v>40</v>
      </c>
    </row>
    <row r="238" spans="1:5" ht="12.75">
      <c r="A238" s="6" t="s">
        <v>329</v>
      </c>
      <c r="B238" s="5" t="s">
        <v>17</v>
      </c>
      <c r="C238">
        <v>1</v>
      </c>
      <c r="D238">
        <v>40</v>
      </c>
      <c r="E238">
        <f t="shared" si="3"/>
        <v>40</v>
      </c>
    </row>
    <row r="239" spans="1:5" ht="12.75">
      <c r="A239" s="6" t="s">
        <v>425</v>
      </c>
      <c r="B239" s="5" t="s">
        <v>17</v>
      </c>
      <c r="C239">
        <v>2</v>
      </c>
      <c r="D239">
        <v>40</v>
      </c>
      <c r="E239">
        <f t="shared" si="3"/>
        <v>80</v>
      </c>
    </row>
    <row r="240" spans="1:5" ht="12.75">
      <c r="A240" s="6" t="s">
        <v>426</v>
      </c>
      <c r="B240" s="5" t="s">
        <v>17</v>
      </c>
      <c r="C240">
        <v>2</v>
      </c>
      <c r="D240">
        <v>40</v>
      </c>
      <c r="E240">
        <f t="shared" si="3"/>
        <v>80</v>
      </c>
    </row>
    <row r="241" spans="1:5" ht="12.75">
      <c r="A241" s="6" t="s">
        <v>427</v>
      </c>
      <c r="B241" s="5" t="s">
        <v>17</v>
      </c>
      <c r="C241">
        <v>1</v>
      </c>
      <c r="D241">
        <v>40</v>
      </c>
      <c r="E241">
        <f t="shared" si="3"/>
        <v>40</v>
      </c>
    </row>
    <row r="242" spans="1:5" ht="12.75">
      <c r="A242" s="6" t="s">
        <v>428</v>
      </c>
      <c r="B242" s="5" t="s">
        <v>17</v>
      </c>
      <c r="C242">
        <v>1</v>
      </c>
      <c r="D242">
        <v>40</v>
      </c>
      <c r="E242">
        <f t="shared" si="3"/>
        <v>40</v>
      </c>
    </row>
    <row r="243" spans="1:5" ht="12.75">
      <c r="A243" s="6" t="s">
        <v>290</v>
      </c>
      <c r="B243" s="5" t="s">
        <v>17</v>
      </c>
      <c r="C243">
        <v>1</v>
      </c>
      <c r="D243">
        <v>40</v>
      </c>
      <c r="E243">
        <f t="shared" si="3"/>
        <v>40</v>
      </c>
    </row>
    <row r="244" spans="1:5" ht="12.75">
      <c r="A244" s="6" t="s">
        <v>429</v>
      </c>
      <c r="B244" s="5" t="s">
        <v>17</v>
      </c>
      <c r="C244">
        <v>1</v>
      </c>
      <c r="D244">
        <v>40</v>
      </c>
      <c r="E244">
        <f t="shared" si="3"/>
        <v>40</v>
      </c>
    </row>
    <row r="245" spans="1:5" ht="12.75">
      <c r="A245" s="6" t="s">
        <v>430</v>
      </c>
      <c r="B245" s="5" t="s">
        <v>17</v>
      </c>
      <c r="C245">
        <v>4</v>
      </c>
      <c r="D245">
        <v>40</v>
      </c>
      <c r="E245">
        <f t="shared" si="3"/>
        <v>160</v>
      </c>
    </row>
    <row r="246" spans="1:5" ht="12.75">
      <c r="A246" s="6" t="s">
        <v>398</v>
      </c>
      <c r="B246" s="5" t="s">
        <v>17</v>
      </c>
      <c r="C246">
        <v>1</v>
      </c>
      <c r="D246">
        <v>40</v>
      </c>
      <c r="E246">
        <f t="shared" si="3"/>
        <v>40</v>
      </c>
    </row>
    <row r="247" spans="1:5" ht="12.75">
      <c r="A247" s="6" t="s">
        <v>431</v>
      </c>
      <c r="B247" s="5" t="s">
        <v>17</v>
      </c>
      <c r="C247">
        <v>1</v>
      </c>
      <c r="D247">
        <v>40</v>
      </c>
      <c r="E247">
        <f t="shared" si="3"/>
        <v>40</v>
      </c>
    </row>
    <row r="248" spans="1:5" ht="12.75">
      <c r="A248" s="6" t="s">
        <v>334</v>
      </c>
      <c r="B248" s="5" t="s">
        <v>17</v>
      </c>
      <c r="C248">
        <v>1</v>
      </c>
      <c r="D248">
        <v>40</v>
      </c>
      <c r="E248">
        <f t="shared" si="3"/>
        <v>40</v>
      </c>
    </row>
    <row r="249" spans="1:5" ht="12.75">
      <c r="A249" s="6" t="s">
        <v>432</v>
      </c>
      <c r="B249" s="5" t="s">
        <v>17</v>
      </c>
      <c r="C249">
        <v>1</v>
      </c>
      <c r="D249">
        <v>40</v>
      </c>
      <c r="E249">
        <f t="shared" si="3"/>
        <v>40</v>
      </c>
    </row>
    <row r="250" spans="1:5" ht="12.75">
      <c r="A250" s="6" t="s">
        <v>433</v>
      </c>
      <c r="B250" s="5" t="s">
        <v>17</v>
      </c>
      <c r="C250">
        <v>1</v>
      </c>
      <c r="D250">
        <v>40</v>
      </c>
      <c r="E250">
        <f t="shared" si="3"/>
        <v>40</v>
      </c>
    </row>
    <row r="251" spans="1:5" ht="12.75">
      <c r="A251" s="6" t="s">
        <v>434</v>
      </c>
      <c r="B251" s="5" t="s">
        <v>17</v>
      </c>
      <c r="C251">
        <v>1</v>
      </c>
      <c r="D251">
        <v>40</v>
      </c>
      <c r="E251">
        <f t="shared" si="3"/>
        <v>40</v>
      </c>
    </row>
    <row r="252" spans="1:5" ht="12.75">
      <c r="A252" s="6" t="s">
        <v>335</v>
      </c>
      <c r="B252" s="5" t="s">
        <v>17</v>
      </c>
      <c r="C252">
        <v>2</v>
      </c>
      <c r="D252">
        <v>40</v>
      </c>
      <c r="E252">
        <f t="shared" si="3"/>
        <v>80</v>
      </c>
    </row>
    <row r="253" spans="1:5" ht="12.75">
      <c r="A253" s="6" t="s">
        <v>435</v>
      </c>
      <c r="B253" s="5" t="s">
        <v>17</v>
      </c>
      <c r="C253">
        <v>1</v>
      </c>
      <c r="D253">
        <v>40</v>
      </c>
      <c r="E253">
        <f t="shared" si="3"/>
        <v>40</v>
      </c>
    </row>
    <row r="254" spans="1:5" ht="12.75">
      <c r="A254" s="6" t="s">
        <v>436</v>
      </c>
      <c r="B254" s="5" t="s">
        <v>17</v>
      </c>
      <c r="C254">
        <v>1</v>
      </c>
      <c r="D254">
        <v>40</v>
      </c>
      <c r="E254">
        <f t="shared" si="3"/>
        <v>40</v>
      </c>
    </row>
    <row r="255" spans="1:5" ht="12.75">
      <c r="A255" s="6" t="s">
        <v>336</v>
      </c>
      <c r="B255" s="5" t="s">
        <v>17</v>
      </c>
      <c r="C255">
        <v>1</v>
      </c>
      <c r="D255">
        <v>40</v>
      </c>
      <c r="E255">
        <f t="shared" si="3"/>
        <v>40</v>
      </c>
    </row>
    <row r="256" spans="1:5" ht="12.75">
      <c r="A256" s="6" t="s">
        <v>437</v>
      </c>
      <c r="B256" s="5" t="s">
        <v>17</v>
      </c>
      <c r="C256">
        <v>1</v>
      </c>
      <c r="D256">
        <v>40</v>
      </c>
      <c r="E256">
        <f t="shared" si="3"/>
        <v>40</v>
      </c>
    </row>
    <row r="257" spans="1:5" ht="12.75">
      <c r="A257" s="6" t="s">
        <v>438</v>
      </c>
      <c r="B257" s="5" t="s">
        <v>17</v>
      </c>
      <c r="C257">
        <v>2</v>
      </c>
      <c r="D257">
        <v>40</v>
      </c>
      <c r="E257">
        <f t="shared" si="3"/>
        <v>80</v>
      </c>
    </row>
    <row r="258" spans="1:5" ht="12.75">
      <c r="A258" s="6" t="s">
        <v>439</v>
      </c>
      <c r="B258" s="5" t="s">
        <v>17</v>
      </c>
      <c r="C258">
        <v>2</v>
      </c>
      <c r="D258">
        <v>40</v>
      </c>
      <c r="E258">
        <f t="shared" si="3"/>
        <v>80</v>
      </c>
    </row>
    <row r="259" spans="1:5" ht="12.75">
      <c r="A259" s="6" t="s">
        <v>440</v>
      </c>
      <c r="B259" s="5" t="s">
        <v>17</v>
      </c>
      <c r="C259">
        <v>1</v>
      </c>
      <c r="D259">
        <v>40</v>
      </c>
      <c r="E259">
        <f aca="true" t="shared" si="4" ref="E259:E322">C259*D259</f>
        <v>40</v>
      </c>
    </row>
    <row r="260" spans="1:5" ht="12.75">
      <c r="A260" s="6" t="s">
        <v>441</v>
      </c>
      <c r="B260" s="5" t="s">
        <v>17</v>
      </c>
      <c r="C260">
        <v>1</v>
      </c>
      <c r="D260">
        <v>40</v>
      </c>
      <c r="E260">
        <f t="shared" si="4"/>
        <v>40</v>
      </c>
    </row>
    <row r="261" spans="1:5" ht="12.75">
      <c r="A261" s="6" t="s">
        <v>338</v>
      </c>
      <c r="B261" s="5" t="s">
        <v>17</v>
      </c>
      <c r="C261">
        <v>1</v>
      </c>
      <c r="D261">
        <v>40</v>
      </c>
      <c r="E261">
        <f t="shared" si="4"/>
        <v>40</v>
      </c>
    </row>
    <row r="262" spans="1:5" ht="12.75">
      <c r="A262" s="6" t="s">
        <v>442</v>
      </c>
      <c r="B262" s="5" t="s">
        <v>17</v>
      </c>
      <c r="C262">
        <v>2</v>
      </c>
      <c r="D262">
        <v>40</v>
      </c>
      <c r="E262">
        <f t="shared" si="4"/>
        <v>80</v>
      </c>
    </row>
    <row r="263" spans="1:5" ht="12.75">
      <c r="A263" s="6" t="s">
        <v>443</v>
      </c>
      <c r="B263" s="5" t="s">
        <v>17</v>
      </c>
      <c r="C263">
        <v>2</v>
      </c>
      <c r="D263">
        <v>40</v>
      </c>
      <c r="E263">
        <f t="shared" si="4"/>
        <v>80</v>
      </c>
    </row>
    <row r="264" spans="1:5" ht="12.75">
      <c r="A264" s="6" t="s">
        <v>444</v>
      </c>
      <c r="B264" s="5" t="s">
        <v>17</v>
      </c>
      <c r="C264">
        <v>2</v>
      </c>
      <c r="D264">
        <v>40</v>
      </c>
      <c r="E264">
        <f t="shared" si="4"/>
        <v>80</v>
      </c>
    </row>
    <row r="265" spans="1:5" ht="12.75">
      <c r="A265" s="6" t="s">
        <v>445</v>
      </c>
      <c r="B265" s="5" t="s">
        <v>17</v>
      </c>
      <c r="C265">
        <v>1</v>
      </c>
      <c r="D265">
        <v>40</v>
      </c>
      <c r="E265">
        <f t="shared" si="4"/>
        <v>40</v>
      </c>
    </row>
    <row r="266" spans="1:5" ht="12.75">
      <c r="A266" s="6" t="s">
        <v>399</v>
      </c>
      <c r="B266" s="5" t="s">
        <v>17</v>
      </c>
      <c r="C266">
        <v>2</v>
      </c>
      <c r="D266">
        <v>40</v>
      </c>
      <c r="E266">
        <f t="shared" si="4"/>
        <v>80</v>
      </c>
    </row>
    <row r="267" spans="1:5" ht="12.75">
      <c r="A267" s="6" t="s">
        <v>342</v>
      </c>
      <c r="B267" s="5" t="s">
        <v>17</v>
      </c>
      <c r="C267">
        <v>1</v>
      </c>
      <c r="D267">
        <v>40</v>
      </c>
      <c r="E267">
        <f t="shared" si="4"/>
        <v>40</v>
      </c>
    </row>
    <row r="268" spans="1:5" ht="12.75">
      <c r="A268" s="6" t="s">
        <v>343</v>
      </c>
      <c r="B268" s="5" t="s">
        <v>17</v>
      </c>
      <c r="C268">
        <v>1</v>
      </c>
      <c r="D268">
        <v>40</v>
      </c>
      <c r="E268">
        <f t="shared" si="4"/>
        <v>40</v>
      </c>
    </row>
    <row r="269" spans="1:5" ht="12.75">
      <c r="A269" s="6" t="s">
        <v>446</v>
      </c>
      <c r="B269" s="5" t="s">
        <v>17</v>
      </c>
      <c r="C269">
        <v>3</v>
      </c>
      <c r="D269">
        <v>40</v>
      </c>
      <c r="E269">
        <f t="shared" si="4"/>
        <v>120</v>
      </c>
    </row>
    <row r="270" spans="1:5" ht="12.75">
      <c r="A270" s="6" t="s">
        <v>447</v>
      </c>
      <c r="B270" s="5" t="s">
        <v>17</v>
      </c>
      <c r="C270">
        <v>2</v>
      </c>
      <c r="D270">
        <v>40</v>
      </c>
      <c r="E270">
        <f t="shared" si="4"/>
        <v>80</v>
      </c>
    </row>
    <row r="271" spans="1:5" ht="12.75">
      <c r="A271" s="6" t="s">
        <v>448</v>
      </c>
      <c r="B271" s="5" t="s">
        <v>17</v>
      </c>
      <c r="C271">
        <v>1</v>
      </c>
      <c r="D271">
        <v>40</v>
      </c>
      <c r="E271">
        <f t="shared" si="4"/>
        <v>40</v>
      </c>
    </row>
    <row r="272" spans="1:5" ht="12.75">
      <c r="A272" s="6" t="s">
        <v>449</v>
      </c>
      <c r="B272" s="5" t="s">
        <v>17</v>
      </c>
      <c r="C272">
        <v>3</v>
      </c>
      <c r="D272">
        <v>40</v>
      </c>
      <c r="E272">
        <f t="shared" si="4"/>
        <v>120</v>
      </c>
    </row>
    <row r="273" spans="1:5" ht="12.75">
      <c r="A273" s="6" t="s">
        <v>450</v>
      </c>
      <c r="B273" s="5" t="s">
        <v>17</v>
      </c>
      <c r="C273">
        <v>2</v>
      </c>
      <c r="D273">
        <v>40</v>
      </c>
      <c r="E273">
        <f t="shared" si="4"/>
        <v>80</v>
      </c>
    </row>
    <row r="274" spans="1:5" ht="12.75">
      <c r="A274" s="6" t="s">
        <v>451</v>
      </c>
      <c r="B274" s="5" t="s">
        <v>17</v>
      </c>
      <c r="C274">
        <v>1</v>
      </c>
      <c r="D274">
        <v>40</v>
      </c>
      <c r="E274">
        <f t="shared" si="4"/>
        <v>40</v>
      </c>
    </row>
    <row r="275" spans="1:5" ht="12.75">
      <c r="A275" s="6" t="s">
        <v>345</v>
      </c>
      <c r="B275" s="5" t="s">
        <v>17</v>
      </c>
      <c r="C275">
        <v>1</v>
      </c>
      <c r="D275">
        <v>40</v>
      </c>
      <c r="E275">
        <f t="shared" si="4"/>
        <v>40</v>
      </c>
    </row>
    <row r="276" spans="1:5" ht="12.75">
      <c r="A276" s="6" t="s">
        <v>346</v>
      </c>
      <c r="B276" s="5" t="s">
        <v>17</v>
      </c>
      <c r="C276">
        <v>1</v>
      </c>
      <c r="D276">
        <v>40</v>
      </c>
      <c r="E276">
        <f t="shared" si="4"/>
        <v>40</v>
      </c>
    </row>
    <row r="277" spans="1:5" ht="12.75">
      <c r="A277" s="6" t="s">
        <v>402</v>
      </c>
      <c r="B277" s="5" t="s">
        <v>17</v>
      </c>
      <c r="C277">
        <v>1</v>
      </c>
      <c r="D277">
        <v>40</v>
      </c>
      <c r="E277">
        <f t="shared" si="4"/>
        <v>40</v>
      </c>
    </row>
    <row r="278" spans="1:5" ht="12.75">
      <c r="A278" s="6" t="s">
        <v>348</v>
      </c>
      <c r="B278" s="5" t="s">
        <v>17</v>
      </c>
      <c r="C278">
        <v>1</v>
      </c>
      <c r="D278">
        <v>40</v>
      </c>
      <c r="E278">
        <f t="shared" si="4"/>
        <v>40</v>
      </c>
    </row>
    <row r="279" spans="1:5" ht="12.75">
      <c r="A279" s="6" t="s">
        <v>452</v>
      </c>
      <c r="B279" s="5" t="s">
        <v>17</v>
      </c>
      <c r="C279">
        <v>2</v>
      </c>
      <c r="D279">
        <v>40</v>
      </c>
      <c r="E279">
        <f t="shared" si="4"/>
        <v>80</v>
      </c>
    </row>
    <row r="280" spans="1:5" ht="12.75">
      <c r="A280" s="6" t="s">
        <v>453</v>
      </c>
      <c r="B280" s="5" t="s">
        <v>17</v>
      </c>
      <c r="C280">
        <v>1</v>
      </c>
      <c r="D280">
        <v>40</v>
      </c>
      <c r="E280">
        <f t="shared" si="4"/>
        <v>40</v>
      </c>
    </row>
    <row r="281" spans="1:5" ht="12.75">
      <c r="A281" s="6" t="s">
        <v>454</v>
      </c>
      <c r="B281" s="5" t="s">
        <v>17</v>
      </c>
      <c r="C281">
        <v>1</v>
      </c>
      <c r="D281">
        <v>40</v>
      </c>
      <c r="E281">
        <f t="shared" si="4"/>
        <v>40</v>
      </c>
    </row>
    <row r="282" spans="1:5" ht="12.75">
      <c r="A282" s="6" t="s">
        <v>455</v>
      </c>
      <c r="B282" s="5" t="s">
        <v>17</v>
      </c>
      <c r="C282">
        <v>3</v>
      </c>
      <c r="D282">
        <v>40</v>
      </c>
      <c r="E282">
        <f t="shared" si="4"/>
        <v>120</v>
      </c>
    </row>
    <row r="283" spans="1:5" ht="12.75">
      <c r="A283" s="6" t="s">
        <v>352</v>
      </c>
      <c r="B283" s="5" t="s">
        <v>17</v>
      </c>
      <c r="C283">
        <v>1</v>
      </c>
      <c r="D283">
        <v>40</v>
      </c>
      <c r="E283">
        <f t="shared" si="4"/>
        <v>40</v>
      </c>
    </row>
    <row r="284" spans="1:5" ht="12.75">
      <c r="A284" s="6" t="s">
        <v>404</v>
      </c>
      <c r="B284" s="5" t="s">
        <v>17</v>
      </c>
      <c r="C284">
        <v>1</v>
      </c>
      <c r="D284">
        <v>40</v>
      </c>
      <c r="E284">
        <f t="shared" si="4"/>
        <v>40</v>
      </c>
    </row>
    <row r="285" spans="1:5" ht="12.75">
      <c r="A285" s="6" t="s">
        <v>456</v>
      </c>
      <c r="B285" s="5" t="s">
        <v>17</v>
      </c>
      <c r="C285">
        <v>2</v>
      </c>
      <c r="D285">
        <v>40</v>
      </c>
      <c r="E285">
        <f t="shared" si="4"/>
        <v>80</v>
      </c>
    </row>
    <row r="286" spans="1:5" ht="12.75">
      <c r="A286" s="6" t="s">
        <v>405</v>
      </c>
      <c r="B286" s="5" t="s">
        <v>17</v>
      </c>
      <c r="C286">
        <v>1</v>
      </c>
      <c r="D286">
        <v>40</v>
      </c>
      <c r="E286">
        <f t="shared" si="4"/>
        <v>40</v>
      </c>
    </row>
    <row r="287" spans="1:5" ht="12.75">
      <c r="A287" s="6" t="s">
        <v>457</v>
      </c>
      <c r="B287" s="5" t="s">
        <v>17</v>
      </c>
      <c r="C287">
        <v>2</v>
      </c>
      <c r="D287">
        <v>40</v>
      </c>
      <c r="E287">
        <f t="shared" si="4"/>
        <v>80</v>
      </c>
    </row>
    <row r="288" spans="1:5" ht="12.75">
      <c r="A288" s="6" t="s">
        <v>349</v>
      </c>
      <c r="B288" s="5" t="s">
        <v>17</v>
      </c>
      <c r="C288">
        <v>1</v>
      </c>
      <c r="D288">
        <v>40</v>
      </c>
      <c r="E288">
        <f t="shared" si="4"/>
        <v>40</v>
      </c>
    </row>
    <row r="289" spans="1:5" ht="12.75">
      <c r="A289" s="6" t="s">
        <v>406</v>
      </c>
      <c r="B289" s="5" t="s">
        <v>17</v>
      </c>
      <c r="C289">
        <v>1</v>
      </c>
      <c r="D289">
        <v>40</v>
      </c>
      <c r="E289">
        <f t="shared" si="4"/>
        <v>40</v>
      </c>
    </row>
    <row r="290" spans="1:5" ht="12.75">
      <c r="A290" s="6" t="s">
        <v>355</v>
      </c>
      <c r="B290" s="5" t="s">
        <v>17</v>
      </c>
      <c r="C290">
        <v>1</v>
      </c>
      <c r="D290">
        <v>40</v>
      </c>
      <c r="E290">
        <f t="shared" si="4"/>
        <v>40</v>
      </c>
    </row>
    <row r="291" spans="1:5" ht="12.75">
      <c r="A291" s="6" t="s">
        <v>458</v>
      </c>
      <c r="B291" s="5" t="s">
        <v>17</v>
      </c>
      <c r="C291">
        <v>2</v>
      </c>
      <c r="D291">
        <v>40</v>
      </c>
      <c r="E291">
        <f t="shared" si="4"/>
        <v>80</v>
      </c>
    </row>
    <row r="292" spans="1:5" ht="12.75">
      <c r="A292" s="6" t="s">
        <v>407</v>
      </c>
      <c r="B292" s="5" t="s">
        <v>17</v>
      </c>
      <c r="C292">
        <v>1</v>
      </c>
      <c r="D292">
        <v>40</v>
      </c>
      <c r="E292">
        <f t="shared" si="4"/>
        <v>40</v>
      </c>
    </row>
    <row r="293" spans="1:5" ht="12.75">
      <c r="A293" s="6" t="s">
        <v>356</v>
      </c>
      <c r="B293" s="5" t="s">
        <v>17</v>
      </c>
      <c r="C293">
        <v>1</v>
      </c>
      <c r="D293">
        <v>40</v>
      </c>
      <c r="E293">
        <f t="shared" si="4"/>
        <v>40</v>
      </c>
    </row>
    <row r="294" spans="1:5" ht="12.75">
      <c r="A294" s="6" t="s">
        <v>277</v>
      </c>
      <c r="B294" s="5" t="s">
        <v>17</v>
      </c>
      <c r="C294">
        <v>1</v>
      </c>
      <c r="D294">
        <v>40</v>
      </c>
      <c r="E294">
        <f t="shared" si="4"/>
        <v>40</v>
      </c>
    </row>
    <row r="295" spans="1:5" ht="12.75">
      <c r="A295" s="6" t="s">
        <v>435</v>
      </c>
      <c r="B295" s="5" t="s">
        <v>17</v>
      </c>
      <c r="C295">
        <v>1</v>
      </c>
      <c r="D295">
        <v>40</v>
      </c>
      <c r="E295">
        <f t="shared" si="4"/>
        <v>40</v>
      </c>
    </row>
    <row r="296" spans="1:5" ht="12.75">
      <c r="A296" s="6" t="s">
        <v>459</v>
      </c>
      <c r="B296" s="5" t="s">
        <v>17</v>
      </c>
      <c r="C296">
        <v>1</v>
      </c>
      <c r="D296">
        <v>40</v>
      </c>
      <c r="E296">
        <f t="shared" si="4"/>
        <v>40</v>
      </c>
    </row>
    <row r="297" spans="1:5" ht="12.75">
      <c r="A297" s="6" t="s">
        <v>460</v>
      </c>
      <c r="B297" s="5" t="s">
        <v>17</v>
      </c>
      <c r="C297">
        <v>2</v>
      </c>
      <c r="D297">
        <v>40</v>
      </c>
      <c r="E297">
        <f t="shared" si="4"/>
        <v>80</v>
      </c>
    </row>
    <row r="298" spans="1:5" ht="12.75">
      <c r="A298" s="6" t="s">
        <v>289</v>
      </c>
      <c r="B298" s="5" t="s">
        <v>17</v>
      </c>
      <c r="C298">
        <v>1</v>
      </c>
      <c r="D298">
        <v>40</v>
      </c>
      <c r="E298">
        <f t="shared" si="4"/>
        <v>40</v>
      </c>
    </row>
    <row r="299" spans="1:5" ht="12.75">
      <c r="A299" s="6" t="s">
        <v>461</v>
      </c>
      <c r="B299" s="5" t="s">
        <v>17</v>
      </c>
      <c r="C299">
        <v>1</v>
      </c>
      <c r="D299">
        <v>40</v>
      </c>
      <c r="E299">
        <f t="shared" si="4"/>
        <v>40</v>
      </c>
    </row>
    <row r="300" spans="1:5" ht="12.75">
      <c r="A300" s="6" t="s">
        <v>462</v>
      </c>
      <c r="B300" s="5" t="s">
        <v>17</v>
      </c>
      <c r="C300">
        <v>6</v>
      </c>
      <c r="D300">
        <v>40</v>
      </c>
      <c r="E300">
        <f t="shared" si="4"/>
        <v>240</v>
      </c>
    </row>
    <row r="301" spans="1:5" ht="12.75">
      <c r="A301" s="6" t="s">
        <v>360</v>
      </c>
      <c r="B301" s="5" t="s">
        <v>17</v>
      </c>
      <c r="C301">
        <v>2</v>
      </c>
      <c r="D301">
        <v>40</v>
      </c>
      <c r="E301">
        <f t="shared" si="4"/>
        <v>80</v>
      </c>
    </row>
    <row r="302" spans="1:5" ht="12.75">
      <c r="A302" s="6" t="s">
        <v>361</v>
      </c>
      <c r="B302" s="5" t="s">
        <v>17</v>
      </c>
      <c r="C302">
        <v>1</v>
      </c>
      <c r="D302">
        <v>40</v>
      </c>
      <c r="E302">
        <f t="shared" si="4"/>
        <v>40</v>
      </c>
    </row>
    <row r="303" spans="1:5" ht="12.75">
      <c r="A303" s="6" t="s">
        <v>362</v>
      </c>
      <c r="B303" s="5" t="s">
        <v>17</v>
      </c>
      <c r="C303">
        <v>2</v>
      </c>
      <c r="D303">
        <v>40</v>
      </c>
      <c r="E303">
        <f t="shared" si="4"/>
        <v>80</v>
      </c>
    </row>
    <row r="304" spans="1:5" ht="12.75">
      <c r="A304" s="6" t="s">
        <v>463</v>
      </c>
      <c r="B304" s="5" t="s">
        <v>17</v>
      </c>
      <c r="C304">
        <v>2</v>
      </c>
      <c r="D304">
        <v>40</v>
      </c>
      <c r="E304">
        <f t="shared" si="4"/>
        <v>80</v>
      </c>
    </row>
    <row r="305" spans="1:5" ht="12.75">
      <c r="A305" s="6" t="s">
        <v>464</v>
      </c>
      <c r="B305" s="5" t="s">
        <v>17</v>
      </c>
      <c r="C305">
        <v>1</v>
      </c>
      <c r="D305">
        <v>40</v>
      </c>
      <c r="E305">
        <f t="shared" si="4"/>
        <v>40</v>
      </c>
    </row>
    <row r="306" spans="1:5" ht="12.75">
      <c r="A306" s="6" t="s">
        <v>364</v>
      </c>
      <c r="B306" s="5" t="s">
        <v>17</v>
      </c>
      <c r="C306">
        <v>1</v>
      </c>
      <c r="D306">
        <v>40</v>
      </c>
      <c r="E306">
        <f t="shared" si="4"/>
        <v>40</v>
      </c>
    </row>
    <row r="307" spans="1:5" ht="12.75">
      <c r="A307" s="6" t="s">
        <v>365</v>
      </c>
      <c r="B307" s="5" t="s">
        <v>17</v>
      </c>
      <c r="C307">
        <v>1</v>
      </c>
      <c r="D307">
        <v>40</v>
      </c>
      <c r="E307">
        <f t="shared" si="4"/>
        <v>40</v>
      </c>
    </row>
    <row r="308" spans="1:5" ht="12.75">
      <c r="A308" s="6" t="s">
        <v>465</v>
      </c>
      <c r="B308" s="5" t="s">
        <v>17</v>
      </c>
      <c r="C308">
        <v>3</v>
      </c>
      <c r="D308">
        <v>40</v>
      </c>
      <c r="E308">
        <f t="shared" si="4"/>
        <v>120</v>
      </c>
    </row>
    <row r="309" spans="1:5" ht="12.75">
      <c r="A309" s="6" t="s">
        <v>466</v>
      </c>
      <c r="B309" s="5" t="s">
        <v>17</v>
      </c>
      <c r="C309">
        <v>2</v>
      </c>
      <c r="D309">
        <v>40</v>
      </c>
      <c r="E309">
        <f t="shared" si="4"/>
        <v>80</v>
      </c>
    </row>
    <row r="310" spans="1:5" ht="12.75">
      <c r="A310" s="6" t="s">
        <v>369</v>
      </c>
      <c r="B310" s="5" t="s">
        <v>17</v>
      </c>
      <c r="C310">
        <v>1</v>
      </c>
      <c r="D310">
        <v>40</v>
      </c>
      <c r="E310">
        <f t="shared" si="4"/>
        <v>40</v>
      </c>
    </row>
    <row r="311" spans="1:5" ht="12.75">
      <c r="A311" s="6" t="s">
        <v>467</v>
      </c>
      <c r="B311" s="5" t="s">
        <v>17</v>
      </c>
      <c r="C311">
        <v>3</v>
      </c>
      <c r="D311">
        <v>40</v>
      </c>
      <c r="E311">
        <f t="shared" si="4"/>
        <v>120</v>
      </c>
    </row>
    <row r="312" spans="1:5" ht="12.75">
      <c r="A312" s="6" t="s">
        <v>468</v>
      </c>
      <c r="B312" s="5" t="s">
        <v>17</v>
      </c>
      <c r="C312">
        <v>1</v>
      </c>
      <c r="D312">
        <v>40</v>
      </c>
      <c r="E312">
        <f t="shared" si="4"/>
        <v>40</v>
      </c>
    </row>
    <row r="313" spans="1:5" ht="12.75">
      <c r="A313" s="6" t="s">
        <v>371</v>
      </c>
      <c r="B313" s="5" t="s">
        <v>17</v>
      </c>
      <c r="C313">
        <v>1</v>
      </c>
      <c r="D313">
        <v>40</v>
      </c>
      <c r="E313">
        <f t="shared" si="4"/>
        <v>40</v>
      </c>
    </row>
    <row r="314" spans="1:5" ht="12.75">
      <c r="A314" s="6" t="s">
        <v>372</v>
      </c>
      <c r="B314" s="5" t="s">
        <v>17</v>
      </c>
      <c r="C314">
        <v>2</v>
      </c>
      <c r="D314">
        <v>40</v>
      </c>
      <c r="E314">
        <f t="shared" si="4"/>
        <v>80</v>
      </c>
    </row>
    <row r="315" spans="1:5" ht="12.75">
      <c r="A315" s="6" t="s">
        <v>469</v>
      </c>
      <c r="B315" s="5" t="s">
        <v>17</v>
      </c>
      <c r="C315">
        <v>3</v>
      </c>
      <c r="D315">
        <v>40</v>
      </c>
      <c r="E315">
        <f t="shared" si="4"/>
        <v>120</v>
      </c>
    </row>
    <row r="316" spans="1:5" ht="12.75">
      <c r="A316" s="6" t="s">
        <v>373</v>
      </c>
      <c r="B316" s="5" t="s">
        <v>17</v>
      </c>
      <c r="C316">
        <v>2</v>
      </c>
      <c r="D316">
        <v>40</v>
      </c>
      <c r="E316">
        <f t="shared" si="4"/>
        <v>80</v>
      </c>
    </row>
    <row r="317" spans="1:5" ht="12.75">
      <c r="A317" s="6" t="s">
        <v>470</v>
      </c>
      <c r="B317" s="5" t="s">
        <v>17</v>
      </c>
      <c r="C317">
        <v>4</v>
      </c>
      <c r="D317">
        <v>40</v>
      </c>
      <c r="E317">
        <f t="shared" si="4"/>
        <v>160</v>
      </c>
    </row>
    <row r="318" spans="1:5" ht="12.75">
      <c r="A318" s="6" t="s">
        <v>471</v>
      </c>
      <c r="B318" s="5" t="s">
        <v>17</v>
      </c>
      <c r="C318">
        <v>2</v>
      </c>
      <c r="D318">
        <v>40</v>
      </c>
      <c r="E318">
        <f t="shared" si="4"/>
        <v>80</v>
      </c>
    </row>
    <row r="319" spans="1:5" ht="12.75">
      <c r="A319" s="6" t="s">
        <v>472</v>
      </c>
      <c r="B319" s="5" t="s">
        <v>17</v>
      </c>
      <c r="C319">
        <v>1</v>
      </c>
      <c r="D319">
        <v>40</v>
      </c>
      <c r="E319">
        <f t="shared" si="4"/>
        <v>40</v>
      </c>
    </row>
    <row r="320" spans="1:5" ht="12.75">
      <c r="A320" s="6" t="s">
        <v>473</v>
      </c>
      <c r="B320" s="5" t="s">
        <v>17</v>
      </c>
      <c r="C320">
        <v>1</v>
      </c>
      <c r="D320">
        <v>40</v>
      </c>
      <c r="E320">
        <f t="shared" si="4"/>
        <v>40</v>
      </c>
    </row>
    <row r="321" spans="1:5" ht="12.75">
      <c r="A321" s="6" t="s">
        <v>283</v>
      </c>
      <c r="B321" s="5" t="s">
        <v>17</v>
      </c>
      <c r="C321">
        <v>1</v>
      </c>
      <c r="D321">
        <v>40</v>
      </c>
      <c r="E321">
        <f t="shared" si="4"/>
        <v>40</v>
      </c>
    </row>
    <row r="322" spans="1:5" ht="12.75">
      <c r="A322" s="6" t="s">
        <v>474</v>
      </c>
      <c r="B322" s="5" t="s">
        <v>17</v>
      </c>
      <c r="C322">
        <v>1</v>
      </c>
      <c r="D322">
        <v>40</v>
      </c>
      <c r="E322">
        <f t="shared" si="4"/>
        <v>40</v>
      </c>
    </row>
    <row r="323" spans="1:5" ht="12.75">
      <c r="A323" s="6" t="s">
        <v>475</v>
      </c>
      <c r="B323" s="5" t="s">
        <v>17</v>
      </c>
      <c r="C323">
        <v>3</v>
      </c>
      <c r="D323">
        <v>40</v>
      </c>
      <c r="E323">
        <f aca="true" t="shared" si="5" ref="E323:E386">C323*D323</f>
        <v>120</v>
      </c>
    </row>
    <row r="324" spans="1:5" ht="12.75">
      <c r="A324" s="6" t="s">
        <v>375</v>
      </c>
      <c r="B324" s="5" t="s">
        <v>17</v>
      </c>
      <c r="C324">
        <v>1</v>
      </c>
      <c r="D324">
        <v>40</v>
      </c>
      <c r="E324">
        <f t="shared" si="5"/>
        <v>40</v>
      </c>
    </row>
    <row r="325" spans="1:5" ht="12.75">
      <c r="A325" s="6" t="s">
        <v>476</v>
      </c>
      <c r="B325" s="5" t="s">
        <v>17</v>
      </c>
      <c r="C325">
        <v>1</v>
      </c>
      <c r="D325">
        <v>40</v>
      </c>
      <c r="E325">
        <f t="shared" si="5"/>
        <v>40</v>
      </c>
    </row>
    <row r="326" spans="1:5" ht="12.75">
      <c r="A326" s="6" t="s">
        <v>376</v>
      </c>
      <c r="B326" s="5" t="s">
        <v>17</v>
      </c>
      <c r="C326">
        <v>1</v>
      </c>
      <c r="D326">
        <v>40</v>
      </c>
      <c r="E326">
        <f t="shared" si="5"/>
        <v>40</v>
      </c>
    </row>
    <row r="327" spans="1:5" ht="12.75">
      <c r="A327" s="6" t="s">
        <v>477</v>
      </c>
      <c r="B327" s="5" t="s">
        <v>17</v>
      </c>
      <c r="C327">
        <v>2</v>
      </c>
      <c r="D327">
        <v>40</v>
      </c>
      <c r="E327">
        <f t="shared" si="5"/>
        <v>80</v>
      </c>
    </row>
    <row r="328" spans="1:5" ht="12.75">
      <c r="A328" s="6" t="s">
        <v>377</v>
      </c>
      <c r="B328" s="5" t="s">
        <v>17</v>
      </c>
      <c r="C328">
        <v>1</v>
      </c>
      <c r="D328">
        <v>40</v>
      </c>
      <c r="E328">
        <f t="shared" si="5"/>
        <v>40</v>
      </c>
    </row>
    <row r="329" spans="1:5" ht="12.75">
      <c r="A329" s="6" t="s">
        <v>458</v>
      </c>
      <c r="B329" s="5" t="s">
        <v>17</v>
      </c>
      <c r="C329">
        <v>2</v>
      </c>
      <c r="D329">
        <v>40</v>
      </c>
      <c r="E329">
        <f t="shared" si="5"/>
        <v>80</v>
      </c>
    </row>
    <row r="330" spans="1:5" ht="12.75">
      <c r="A330" s="6" t="s">
        <v>478</v>
      </c>
      <c r="B330" s="5" t="s">
        <v>17</v>
      </c>
      <c r="C330">
        <v>2</v>
      </c>
      <c r="D330">
        <v>40</v>
      </c>
      <c r="E330">
        <f t="shared" si="5"/>
        <v>80</v>
      </c>
    </row>
    <row r="331" spans="1:5" ht="12.75">
      <c r="A331" s="6" t="s">
        <v>479</v>
      </c>
      <c r="B331" s="5" t="s">
        <v>17</v>
      </c>
      <c r="C331">
        <v>2</v>
      </c>
      <c r="D331">
        <v>40</v>
      </c>
      <c r="E331">
        <f t="shared" si="5"/>
        <v>80</v>
      </c>
    </row>
    <row r="332" spans="1:5" ht="12.75">
      <c r="A332" s="6" t="s">
        <v>379</v>
      </c>
      <c r="B332" s="5" t="s">
        <v>17</v>
      </c>
      <c r="C332">
        <v>1</v>
      </c>
      <c r="D332">
        <v>40</v>
      </c>
      <c r="E332">
        <f t="shared" si="5"/>
        <v>40</v>
      </c>
    </row>
    <row r="333" spans="1:5" ht="12.75">
      <c r="A333" s="6" t="s">
        <v>291</v>
      </c>
      <c r="B333" s="5" t="s">
        <v>17</v>
      </c>
      <c r="C333">
        <v>1</v>
      </c>
      <c r="D333">
        <v>40</v>
      </c>
      <c r="E333">
        <f t="shared" si="5"/>
        <v>40</v>
      </c>
    </row>
    <row r="334" spans="1:5" ht="12.75">
      <c r="A334" s="6" t="s">
        <v>415</v>
      </c>
      <c r="B334" s="5" t="s">
        <v>17</v>
      </c>
      <c r="C334">
        <v>1</v>
      </c>
      <c r="D334">
        <v>40</v>
      </c>
      <c r="E334">
        <f t="shared" si="5"/>
        <v>40</v>
      </c>
    </row>
    <row r="335" spans="1:5" ht="12.75">
      <c r="A335" s="6" t="s">
        <v>480</v>
      </c>
      <c r="B335" s="5" t="s">
        <v>17</v>
      </c>
      <c r="C335">
        <v>1</v>
      </c>
      <c r="D335">
        <v>40</v>
      </c>
      <c r="E335">
        <f t="shared" si="5"/>
        <v>40</v>
      </c>
    </row>
    <row r="336" spans="1:5" ht="12.75">
      <c r="A336" s="6" t="s">
        <v>481</v>
      </c>
      <c r="B336" s="5" t="s">
        <v>17</v>
      </c>
      <c r="C336">
        <v>1</v>
      </c>
      <c r="D336">
        <v>40</v>
      </c>
      <c r="E336">
        <f t="shared" si="5"/>
        <v>40</v>
      </c>
    </row>
    <row r="337" spans="1:5" ht="12.75">
      <c r="A337" s="6" t="s">
        <v>482</v>
      </c>
      <c r="B337" s="5" t="s">
        <v>17</v>
      </c>
      <c r="C337">
        <v>2</v>
      </c>
      <c r="D337">
        <v>40</v>
      </c>
      <c r="E337">
        <f t="shared" si="5"/>
        <v>80</v>
      </c>
    </row>
    <row r="338" spans="1:5" ht="12.75">
      <c r="A338" s="6" t="s">
        <v>483</v>
      </c>
      <c r="B338" s="5" t="s">
        <v>17</v>
      </c>
      <c r="C338">
        <v>4</v>
      </c>
      <c r="D338">
        <v>40</v>
      </c>
      <c r="E338">
        <f t="shared" si="5"/>
        <v>160</v>
      </c>
    </row>
    <row r="339" spans="1:5" ht="12.75">
      <c r="A339" s="6" t="s">
        <v>341</v>
      </c>
      <c r="B339" s="5" t="s">
        <v>17</v>
      </c>
      <c r="C339">
        <v>1</v>
      </c>
      <c r="D339">
        <v>40</v>
      </c>
      <c r="E339">
        <f t="shared" si="5"/>
        <v>40</v>
      </c>
    </row>
    <row r="340" spans="1:5" ht="12.75">
      <c r="A340" s="6" t="s">
        <v>381</v>
      </c>
      <c r="B340" s="5" t="s">
        <v>17</v>
      </c>
      <c r="C340">
        <v>1</v>
      </c>
      <c r="D340">
        <v>40</v>
      </c>
      <c r="E340">
        <f t="shared" si="5"/>
        <v>40</v>
      </c>
    </row>
    <row r="341" spans="1:5" ht="12.75">
      <c r="A341" s="6" t="s">
        <v>484</v>
      </c>
      <c r="B341" s="5" t="s">
        <v>17</v>
      </c>
      <c r="C341">
        <v>2</v>
      </c>
      <c r="D341">
        <v>40</v>
      </c>
      <c r="E341">
        <f t="shared" si="5"/>
        <v>80</v>
      </c>
    </row>
    <row r="342" spans="1:5" ht="12.75">
      <c r="A342" s="6" t="s">
        <v>619</v>
      </c>
      <c r="B342" s="5" t="s">
        <v>17</v>
      </c>
      <c r="C342">
        <v>2</v>
      </c>
      <c r="D342">
        <v>40</v>
      </c>
      <c r="E342">
        <f t="shared" si="5"/>
        <v>80</v>
      </c>
    </row>
    <row r="343" spans="1:5" ht="12.75">
      <c r="A343" s="9" t="s">
        <v>135</v>
      </c>
      <c r="B343" s="5" t="s">
        <v>17</v>
      </c>
      <c r="C343">
        <v>1</v>
      </c>
      <c r="D343">
        <v>40</v>
      </c>
      <c r="E343">
        <f t="shared" si="5"/>
        <v>40</v>
      </c>
    </row>
    <row r="344" spans="1:5" ht="12.75">
      <c r="A344" s="6" t="s">
        <v>487</v>
      </c>
      <c r="B344" s="5" t="s">
        <v>9</v>
      </c>
      <c r="C344">
        <v>2</v>
      </c>
      <c r="D344">
        <v>50</v>
      </c>
      <c r="E344">
        <f t="shared" si="5"/>
        <v>100</v>
      </c>
    </row>
    <row r="345" spans="1:5" ht="12.75">
      <c r="A345" s="6" t="s">
        <v>279</v>
      </c>
      <c r="B345" s="5" t="s">
        <v>9</v>
      </c>
      <c r="C345">
        <v>1</v>
      </c>
      <c r="D345">
        <v>50</v>
      </c>
      <c r="E345">
        <f t="shared" si="5"/>
        <v>50</v>
      </c>
    </row>
    <row r="346" spans="1:5" ht="12.75">
      <c r="A346" s="6" t="s">
        <v>394</v>
      </c>
      <c r="B346" s="5" t="s">
        <v>9</v>
      </c>
      <c r="C346">
        <v>1</v>
      </c>
      <c r="D346">
        <v>50</v>
      </c>
      <c r="E346">
        <f t="shared" si="5"/>
        <v>50</v>
      </c>
    </row>
    <row r="347" spans="1:5" ht="12.75">
      <c r="A347" s="6" t="s">
        <v>488</v>
      </c>
      <c r="B347" s="5" t="s">
        <v>9</v>
      </c>
      <c r="C347">
        <v>1</v>
      </c>
      <c r="D347">
        <v>50</v>
      </c>
      <c r="E347">
        <f t="shared" si="5"/>
        <v>50</v>
      </c>
    </row>
    <row r="348" spans="1:5" ht="12.75">
      <c r="A348" s="6" t="s">
        <v>489</v>
      </c>
      <c r="B348" s="5" t="s">
        <v>9</v>
      </c>
      <c r="C348">
        <v>1</v>
      </c>
      <c r="D348">
        <v>50</v>
      </c>
      <c r="E348">
        <f t="shared" si="5"/>
        <v>50</v>
      </c>
    </row>
    <row r="349" spans="1:5" ht="12.75">
      <c r="A349" s="6" t="s">
        <v>329</v>
      </c>
      <c r="B349" s="5" t="s">
        <v>9</v>
      </c>
      <c r="C349">
        <v>1</v>
      </c>
      <c r="D349">
        <v>50</v>
      </c>
      <c r="E349">
        <f t="shared" si="5"/>
        <v>50</v>
      </c>
    </row>
    <row r="350" spans="1:5" ht="12.75">
      <c r="A350" s="6" t="s">
        <v>490</v>
      </c>
      <c r="B350" s="5" t="s">
        <v>9</v>
      </c>
      <c r="C350">
        <v>1</v>
      </c>
      <c r="D350">
        <v>50</v>
      </c>
      <c r="E350">
        <f t="shared" si="5"/>
        <v>50</v>
      </c>
    </row>
    <row r="351" spans="1:5" ht="12.75">
      <c r="A351" s="6" t="s">
        <v>491</v>
      </c>
      <c r="B351" s="5" t="s">
        <v>9</v>
      </c>
      <c r="C351">
        <v>1</v>
      </c>
      <c r="D351">
        <v>50</v>
      </c>
      <c r="E351">
        <f t="shared" si="5"/>
        <v>50</v>
      </c>
    </row>
    <row r="352" spans="1:5" ht="12.75">
      <c r="A352" s="6" t="s">
        <v>434</v>
      </c>
      <c r="B352" s="5" t="s">
        <v>9</v>
      </c>
      <c r="C352">
        <v>1</v>
      </c>
      <c r="D352">
        <v>50</v>
      </c>
      <c r="E352">
        <f t="shared" si="5"/>
        <v>50</v>
      </c>
    </row>
    <row r="353" spans="1:5" ht="12.75">
      <c r="A353" s="6" t="s">
        <v>492</v>
      </c>
      <c r="B353" s="5" t="s">
        <v>9</v>
      </c>
      <c r="C353">
        <v>1</v>
      </c>
      <c r="D353">
        <v>50</v>
      </c>
      <c r="E353">
        <f t="shared" si="5"/>
        <v>50</v>
      </c>
    </row>
    <row r="354" spans="1:5" ht="12.75">
      <c r="A354" s="6" t="s">
        <v>338</v>
      </c>
      <c r="B354" s="5" t="s">
        <v>9</v>
      </c>
      <c r="C354">
        <v>1</v>
      </c>
      <c r="D354">
        <v>50</v>
      </c>
      <c r="E354">
        <f t="shared" si="5"/>
        <v>50</v>
      </c>
    </row>
    <row r="355" spans="1:5" ht="12.75">
      <c r="A355" s="6" t="s">
        <v>285</v>
      </c>
      <c r="B355" s="5" t="s">
        <v>9</v>
      </c>
      <c r="C355">
        <v>1</v>
      </c>
      <c r="D355">
        <v>50</v>
      </c>
      <c r="E355">
        <f t="shared" si="5"/>
        <v>50</v>
      </c>
    </row>
    <row r="356" spans="1:5" ht="12.75">
      <c r="A356" s="6" t="s">
        <v>342</v>
      </c>
      <c r="B356" s="5" t="s">
        <v>9</v>
      </c>
      <c r="C356">
        <v>1</v>
      </c>
      <c r="D356">
        <v>50</v>
      </c>
      <c r="E356">
        <f t="shared" si="5"/>
        <v>50</v>
      </c>
    </row>
    <row r="357" spans="1:5" ht="12.75">
      <c r="A357" s="6" t="s">
        <v>380</v>
      </c>
      <c r="B357" s="5" t="s">
        <v>9</v>
      </c>
      <c r="C357">
        <v>1</v>
      </c>
      <c r="D357">
        <v>50</v>
      </c>
      <c r="E357">
        <f t="shared" si="5"/>
        <v>50</v>
      </c>
    </row>
    <row r="358" spans="1:5" ht="12.75">
      <c r="A358" s="6" t="s">
        <v>345</v>
      </c>
      <c r="B358" s="5" t="s">
        <v>9</v>
      </c>
      <c r="C358">
        <v>1</v>
      </c>
      <c r="D358">
        <v>50</v>
      </c>
      <c r="E358">
        <f t="shared" si="5"/>
        <v>50</v>
      </c>
    </row>
    <row r="359" spans="1:5" ht="12.75">
      <c r="A359" s="6" t="s">
        <v>402</v>
      </c>
      <c r="B359" s="5" t="s">
        <v>9</v>
      </c>
      <c r="C359">
        <v>1</v>
      </c>
      <c r="D359">
        <v>50</v>
      </c>
      <c r="E359">
        <f t="shared" si="5"/>
        <v>50</v>
      </c>
    </row>
    <row r="360" spans="1:5" ht="12.75">
      <c r="A360" s="6" t="s">
        <v>404</v>
      </c>
      <c r="B360" s="5" t="s">
        <v>9</v>
      </c>
      <c r="C360">
        <v>1</v>
      </c>
      <c r="D360">
        <v>50</v>
      </c>
      <c r="E360">
        <f t="shared" si="5"/>
        <v>50</v>
      </c>
    </row>
    <row r="361" spans="1:5" ht="12.75">
      <c r="A361" s="6" t="s">
        <v>457</v>
      </c>
      <c r="B361" s="5" t="s">
        <v>9</v>
      </c>
      <c r="C361">
        <v>2</v>
      </c>
      <c r="D361">
        <v>50</v>
      </c>
      <c r="E361">
        <f t="shared" si="5"/>
        <v>100</v>
      </c>
    </row>
    <row r="362" spans="1:5" ht="12.75">
      <c r="A362" s="6" t="s">
        <v>355</v>
      </c>
      <c r="B362" s="5" t="s">
        <v>9</v>
      </c>
      <c r="C362">
        <v>1</v>
      </c>
      <c r="D362">
        <v>50</v>
      </c>
      <c r="E362">
        <f t="shared" si="5"/>
        <v>50</v>
      </c>
    </row>
    <row r="363" spans="1:5" ht="12.75">
      <c r="A363" s="6" t="s">
        <v>356</v>
      </c>
      <c r="B363" s="5" t="s">
        <v>9</v>
      </c>
      <c r="C363">
        <v>1</v>
      </c>
      <c r="D363">
        <v>50</v>
      </c>
      <c r="E363">
        <f t="shared" si="5"/>
        <v>50</v>
      </c>
    </row>
    <row r="364" spans="1:5" ht="12.75">
      <c r="A364" s="6" t="s">
        <v>278</v>
      </c>
      <c r="B364" s="5" t="s">
        <v>9</v>
      </c>
      <c r="C364">
        <v>1</v>
      </c>
      <c r="D364">
        <v>50</v>
      </c>
      <c r="E364">
        <f t="shared" si="5"/>
        <v>50</v>
      </c>
    </row>
    <row r="365" spans="1:5" ht="12.75">
      <c r="A365" s="6" t="s">
        <v>289</v>
      </c>
      <c r="B365" s="5" t="s">
        <v>9</v>
      </c>
      <c r="C365">
        <v>1</v>
      </c>
      <c r="D365">
        <v>50</v>
      </c>
      <c r="E365">
        <f t="shared" si="5"/>
        <v>50</v>
      </c>
    </row>
    <row r="366" spans="1:5" ht="12.75">
      <c r="A366" s="6" t="s">
        <v>493</v>
      </c>
      <c r="B366" s="5" t="s">
        <v>9</v>
      </c>
      <c r="C366">
        <v>1</v>
      </c>
      <c r="D366">
        <v>50</v>
      </c>
      <c r="E366">
        <f t="shared" si="5"/>
        <v>50</v>
      </c>
    </row>
    <row r="367" spans="1:5" ht="12.75">
      <c r="A367" s="6" t="s">
        <v>360</v>
      </c>
      <c r="B367" s="5" t="s">
        <v>9</v>
      </c>
      <c r="C367">
        <v>2</v>
      </c>
      <c r="D367">
        <v>50</v>
      </c>
      <c r="E367">
        <f t="shared" si="5"/>
        <v>100</v>
      </c>
    </row>
    <row r="368" spans="1:5" ht="12.75">
      <c r="A368" s="6" t="s">
        <v>363</v>
      </c>
      <c r="B368" s="5" t="s">
        <v>9</v>
      </c>
      <c r="C368">
        <v>2</v>
      </c>
      <c r="D368">
        <v>50</v>
      </c>
      <c r="E368">
        <f t="shared" si="5"/>
        <v>100</v>
      </c>
    </row>
    <row r="369" spans="1:5" ht="12.75">
      <c r="A369" s="6" t="s">
        <v>468</v>
      </c>
      <c r="B369" s="5" t="s">
        <v>9</v>
      </c>
      <c r="C369">
        <v>1</v>
      </c>
      <c r="D369">
        <v>50</v>
      </c>
      <c r="E369">
        <f t="shared" si="5"/>
        <v>50</v>
      </c>
    </row>
    <row r="370" spans="1:5" ht="12.75">
      <c r="A370" s="6" t="s">
        <v>494</v>
      </c>
      <c r="B370" s="5" t="s">
        <v>9</v>
      </c>
      <c r="C370">
        <v>1</v>
      </c>
      <c r="D370">
        <v>50</v>
      </c>
      <c r="E370">
        <f t="shared" si="5"/>
        <v>50</v>
      </c>
    </row>
    <row r="371" spans="1:5" ht="12.75">
      <c r="A371" s="6" t="s">
        <v>283</v>
      </c>
      <c r="B371" s="5" t="s">
        <v>9</v>
      </c>
      <c r="C371">
        <v>1</v>
      </c>
      <c r="D371">
        <v>50</v>
      </c>
      <c r="E371">
        <f t="shared" si="5"/>
        <v>50</v>
      </c>
    </row>
    <row r="372" spans="1:5" ht="12.75">
      <c r="A372" s="6" t="s">
        <v>474</v>
      </c>
      <c r="B372" s="5" t="s">
        <v>9</v>
      </c>
      <c r="C372">
        <v>1</v>
      </c>
      <c r="D372">
        <v>50</v>
      </c>
      <c r="E372">
        <f t="shared" si="5"/>
        <v>50</v>
      </c>
    </row>
    <row r="373" spans="1:5" ht="12.75">
      <c r="A373" s="6" t="s">
        <v>379</v>
      </c>
      <c r="B373" s="5" t="s">
        <v>9</v>
      </c>
      <c r="C373">
        <v>1</v>
      </c>
      <c r="D373">
        <v>50</v>
      </c>
      <c r="E373">
        <f t="shared" si="5"/>
        <v>50</v>
      </c>
    </row>
    <row r="374" spans="1:5" ht="12.75">
      <c r="A374" s="6" t="s">
        <v>291</v>
      </c>
      <c r="B374" s="5" t="s">
        <v>9</v>
      </c>
      <c r="C374">
        <v>1</v>
      </c>
      <c r="D374">
        <v>50</v>
      </c>
      <c r="E374">
        <f t="shared" si="5"/>
        <v>50</v>
      </c>
    </row>
    <row r="375" spans="1:5" ht="12.75">
      <c r="A375" s="6" t="s">
        <v>495</v>
      </c>
      <c r="B375" s="5" t="s">
        <v>9</v>
      </c>
      <c r="C375">
        <v>1</v>
      </c>
      <c r="D375">
        <v>50</v>
      </c>
      <c r="E375">
        <f t="shared" si="5"/>
        <v>50</v>
      </c>
    </row>
    <row r="376" spans="1:5" ht="12.75">
      <c r="A376" s="6" t="s">
        <v>481</v>
      </c>
      <c r="B376" s="5" t="s">
        <v>9</v>
      </c>
      <c r="C376">
        <v>1</v>
      </c>
      <c r="D376">
        <v>50</v>
      </c>
      <c r="E376">
        <f t="shared" si="5"/>
        <v>50</v>
      </c>
    </row>
    <row r="377" spans="1:5" ht="12.75">
      <c r="A377" s="6" t="s">
        <v>341</v>
      </c>
      <c r="B377" s="5" t="s">
        <v>9</v>
      </c>
      <c r="C377">
        <v>1</v>
      </c>
      <c r="D377">
        <v>50</v>
      </c>
      <c r="E377">
        <f t="shared" si="5"/>
        <v>50</v>
      </c>
    </row>
    <row r="378" spans="1:5" ht="12.75">
      <c r="A378" s="6" t="s">
        <v>496</v>
      </c>
      <c r="B378" s="5" t="s">
        <v>9</v>
      </c>
      <c r="C378">
        <v>1</v>
      </c>
      <c r="D378">
        <v>50</v>
      </c>
      <c r="E378">
        <f t="shared" si="5"/>
        <v>50</v>
      </c>
    </row>
    <row r="379" spans="1:5" ht="12.75">
      <c r="A379" s="6" t="s">
        <v>361</v>
      </c>
      <c r="B379" s="5" t="s">
        <v>9</v>
      </c>
      <c r="C379">
        <v>1</v>
      </c>
      <c r="D379">
        <v>50</v>
      </c>
      <c r="E379">
        <f t="shared" si="5"/>
        <v>50</v>
      </c>
    </row>
    <row r="380" spans="1:5" ht="12.75">
      <c r="A380" s="6" t="s">
        <v>497</v>
      </c>
      <c r="B380" s="5" t="s">
        <v>9</v>
      </c>
      <c r="C380">
        <v>1</v>
      </c>
      <c r="D380">
        <v>50</v>
      </c>
      <c r="E380">
        <f t="shared" si="5"/>
        <v>50</v>
      </c>
    </row>
    <row r="381" spans="1:5" ht="12.75">
      <c r="A381" s="6" t="s">
        <v>326</v>
      </c>
      <c r="B381" s="5" t="s">
        <v>9</v>
      </c>
      <c r="C381">
        <v>1</v>
      </c>
      <c r="D381">
        <v>50</v>
      </c>
      <c r="E381">
        <f t="shared" si="5"/>
        <v>50</v>
      </c>
    </row>
    <row r="382" spans="1:5" ht="12.75">
      <c r="A382" s="6" t="s">
        <v>383</v>
      </c>
      <c r="B382" s="5" t="s">
        <v>9</v>
      </c>
      <c r="C382">
        <v>1</v>
      </c>
      <c r="D382">
        <v>50</v>
      </c>
      <c r="E382">
        <f t="shared" si="5"/>
        <v>50</v>
      </c>
    </row>
    <row r="383" spans="1:5" ht="12.75">
      <c r="A383" s="6" t="s">
        <v>292</v>
      </c>
      <c r="B383" s="5" t="s">
        <v>9</v>
      </c>
      <c r="C383">
        <v>1</v>
      </c>
      <c r="D383">
        <v>50</v>
      </c>
      <c r="E383">
        <f t="shared" si="5"/>
        <v>50</v>
      </c>
    </row>
    <row r="384" spans="1:5" ht="12.75">
      <c r="A384" s="6" t="s">
        <v>498</v>
      </c>
      <c r="B384" s="5" t="s">
        <v>9</v>
      </c>
      <c r="C384">
        <v>1</v>
      </c>
      <c r="D384">
        <v>50</v>
      </c>
      <c r="E384">
        <f t="shared" si="5"/>
        <v>50</v>
      </c>
    </row>
    <row r="385" spans="1:5" ht="12.75">
      <c r="A385" s="6" t="s">
        <v>7</v>
      </c>
      <c r="B385" s="5" t="s">
        <v>9</v>
      </c>
      <c r="C385">
        <v>5</v>
      </c>
      <c r="D385">
        <v>50</v>
      </c>
      <c r="E385">
        <f t="shared" si="5"/>
        <v>250</v>
      </c>
    </row>
    <row r="386" ht="12.75">
      <c r="E386">
        <f t="shared" si="5"/>
        <v>0</v>
      </c>
    </row>
    <row r="387" spans="1:5" ht="12.75">
      <c r="A387" s="6" t="s">
        <v>387</v>
      </c>
      <c r="B387" s="5" t="s">
        <v>19</v>
      </c>
      <c r="C387">
        <v>1</v>
      </c>
      <c r="D387">
        <v>30</v>
      </c>
      <c r="E387">
        <f aca="true" t="shared" si="6" ref="E387:E450">C387*D387</f>
        <v>30</v>
      </c>
    </row>
    <row r="388" spans="1:5" ht="12.75">
      <c r="A388" s="6" t="s">
        <v>388</v>
      </c>
      <c r="B388" s="5" t="s">
        <v>19</v>
      </c>
      <c r="C388">
        <v>1</v>
      </c>
      <c r="D388">
        <v>30</v>
      </c>
      <c r="E388">
        <f t="shared" si="6"/>
        <v>30</v>
      </c>
    </row>
    <row r="389" spans="1:5" ht="12.75">
      <c r="A389" s="6" t="s">
        <v>312</v>
      </c>
      <c r="B389" s="5" t="s">
        <v>19</v>
      </c>
      <c r="C389">
        <v>1</v>
      </c>
      <c r="D389">
        <v>30</v>
      </c>
      <c r="E389">
        <f t="shared" si="6"/>
        <v>30</v>
      </c>
    </row>
    <row r="390" spans="1:5" ht="12.75">
      <c r="A390" s="6" t="s">
        <v>411</v>
      </c>
      <c r="B390" s="5" t="s">
        <v>19</v>
      </c>
      <c r="C390">
        <v>2</v>
      </c>
      <c r="D390">
        <v>30</v>
      </c>
      <c r="E390">
        <f t="shared" si="6"/>
        <v>60</v>
      </c>
    </row>
    <row r="391" spans="1:5" ht="12.75">
      <c r="A391" s="6" t="s">
        <v>316</v>
      </c>
      <c r="B391" s="5" t="s">
        <v>19</v>
      </c>
      <c r="C391">
        <v>1</v>
      </c>
      <c r="D391">
        <v>30</v>
      </c>
      <c r="E391">
        <f t="shared" si="6"/>
        <v>30</v>
      </c>
    </row>
    <row r="392" spans="1:5" ht="12.75">
      <c r="A392" s="6" t="s">
        <v>416</v>
      </c>
      <c r="B392" s="5" t="s">
        <v>19</v>
      </c>
      <c r="C392">
        <v>1</v>
      </c>
      <c r="D392">
        <v>30</v>
      </c>
      <c r="E392">
        <f t="shared" si="6"/>
        <v>30</v>
      </c>
    </row>
    <row r="393" spans="1:5" ht="12.75">
      <c r="A393" s="6" t="s">
        <v>320</v>
      </c>
      <c r="B393" s="5" t="s">
        <v>19</v>
      </c>
      <c r="C393">
        <v>1</v>
      </c>
      <c r="D393">
        <v>30</v>
      </c>
      <c r="E393">
        <f t="shared" si="6"/>
        <v>30</v>
      </c>
    </row>
    <row r="394" spans="1:5" ht="12.75">
      <c r="A394" s="6" t="s">
        <v>321</v>
      </c>
      <c r="B394" s="5" t="s">
        <v>19</v>
      </c>
      <c r="C394">
        <v>1</v>
      </c>
      <c r="D394">
        <v>30</v>
      </c>
      <c r="E394">
        <f t="shared" si="6"/>
        <v>30</v>
      </c>
    </row>
    <row r="395" spans="1:5" ht="12.75">
      <c r="A395" s="6" t="s">
        <v>395</v>
      </c>
      <c r="B395" s="5" t="s">
        <v>19</v>
      </c>
      <c r="C395">
        <v>1</v>
      </c>
      <c r="D395">
        <v>30</v>
      </c>
      <c r="E395">
        <f t="shared" si="6"/>
        <v>30</v>
      </c>
    </row>
    <row r="396" spans="1:5" ht="12.75">
      <c r="A396" s="6" t="s">
        <v>328</v>
      </c>
      <c r="B396" s="5" t="s">
        <v>19</v>
      </c>
      <c r="C396">
        <v>3</v>
      </c>
      <c r="D396">
        <v>30</v>
      </c>
      <c r="E396">
        <f t="shared" si="6"/>
        <v>90</v>
      </c>
    </row>
    <row r="397" spans="1:5" ht="12.75">
      <c r="A397" s="6" t="s">
        <v>290</v>
      </c>
      <c r="B397" s="5" t="s">
        <v>19</v>
      </c>
      <c r="C397">
        <v>1</v>
      </c>
      <c r="D397">
        <v>30</v>
      </c>
      <c r="E397">
        <f t="shared" si="6"/>
        <v>30</v>
      </c>
    </row>
    <row r="398" spans="1:5" ht="12.75">
      <c r="A398" s="6" t="s">
        <v>501</v>
      </c>
      <c r="B398" s="5" t="s">
        <v>19</v>
      </c>
      <c r="C398">
        <v>2</v>
      </c>
      <c r="D398">
        <v>30</v>
      </c>
      <c r="E398">
        <f t="shared" si="6"/>
        <v>60</v>
      </c>
    </row>
    <row r="399" spans="1:5" ht="12.75">
      <c r="A399" s="6" t="s">
        <v>398</v>
      </c>
      <c r="B399" s="5" t="s">
        <v>19</v>
      </c>
      <c r="C399">
        <v>1</v>
      </c>
      <c r="D399">
        <v>30</v>
      </c>
      <c r="E399">
        <f t="shared" si="6"/>
        <v>30</v>
      </c>
    </row>
    <row r="400" spans="1:5" ht="12.75">
      <c r="A400" s="6" t="s">
        <v>432</v>
      </c>
      <c r="B400" s="5" t="s">
        <v>19</v>
      </c>
      <c r="C400">
        <v>1</v>
      </c>
      <c r="D400">
        <v>30</v>
      </c>
      <c r="E400">
        <f t="shared" si="6"/>
        <v>30</v>
      </c>
    </row>
    <row r="401" spans="1:5" ht="12.75">
      <c r="A401" s="6" t="s">
        <v>335</v>
      </c>
      <c r="B401" s="5" t="s">
        <v>19</v>
      </c>
      <c r="C401">
        <v>2</v>
      </c>
      <c r="D401">
        <v>30</v>
      </c>
      <c r="E401">
        <f t="shared" si="6"/>
        <v>60</v>
      </c>
    </row>
    <row r="402" spans="1:5" ht="12.75">
      <c r="A402" s="6" t="s">
        <v>502</v>
      </c>
      <c r="B402" s="5" t="s">
        <v>19</v>
      </c>
      <c r="C402">
        <v>2</v>
      </c>
      <c r="D402">
        <v>30</v>
      </c>
      <c r="E402">
        <f t="shared" si="6"/>
        <v>60</v>
      </c>
    </row>
    <row r="403" spans="1:5" ht="12.75">
      <c r="A403" s="6" t="s">
        <v>437</v>
      </c>
      <c r="B403" s="5" t="s">
        <v>19</v>
      </c>
      <c r="C403">
        <v>1</v>
      </c>
      <c r="D403">
        <v>30</v>
      </c>
      <c r="E403">
        <f t="shared" si="6"/>
        <v>30</v>
      </c>
    </row>
    <row r="404" spans="1:5" ht="12.75">
      <c r="A404" s="6" t="s">
        <v>503</v>
      </c>
      <c r="B404" s="5" t="s">
        <v>19</v>
      </c>
      <c r="C404">
        <v>3</v>
      </c>
      <c r="D404">
        <v>30</v>
      </c>
      <c r="E404">
        <f t="shared" si="6"/>
        <v>90</v>
      </c>
    </row>
    <row r="405" spans="1:5" ht="12.75">
      <c r="A405" s="6" t="s">
        <v>285</v>
      </c>
      <c r="B405" s="5" t="s">
        <v>19</v>
      </c>
      <c r="C405">
        <v>1</v>
      </c>
      <c r="D405">
        <v>30</v>
      </c>
      <c r="E405">
        <f t="shared" si="6"/>
        <v>30</v>
      </c>
    </row>
    <row r="406" spans="1:5" ht="12.75">
      <c r="A406" s="6" t="s">
        <v>341</v>
      </c>
      <c r="B406" s="5" t="s">
        <v>19</v>
      </c>
      <c r="C406">
        <v>1</v>
      </c>
      <c r="D406">
        <v>30</v>
      </c>
      <c r="E406">
        <f t="shared" si="6"/>
        <v>30</v>
      </c>
    </row>
    <row r="407" spans="1:5" ht="12.75">
      <c r="A407" s="6" t="s">
        <v>342</v>
      </c>
      <c r="B407" s="5" t="s">
        <v>19</v>
      </c>
      <c r="C407">
        <v>1</v>
      </c>
      <c r="D407">
        <v>30</v>
      </c>
      <c r="E407">
        <f t="shared" si="6"/>
        <v>30</v>
      </c>
    </row>
    <row r="408" spans="1:5" ht="12.75">
      <c r="A408" s="6" t="s">
        <v>343</v>
      </c>
      <c r="B408" s="5" t="s">
        <v>19</v>
      </c>
      <c r="C408">
        <v>1</v>
      </c>
      <c r="D408">
        <v>30</v>
      </c>
      <c r="E408">
        <f t="shared" si="6"/>
        <v>30</v>
      </c>
    </row>
    <row r="409" spans="1:5" ht="12.75">
      <c r="A409" s="6" t="s">
        <v>368</v>
      </c>
      <c r="B409" s="5" t="s">
        <v>19</v>
      </c>
      <c r="C409">
        <v>1</v>
      </c>
      <c r="D409">
        <v>30</v>
      </c>
      <c r="E409">
        <f t="shared" si="6"/>
        <v>30</v>
      </c>
    </row>
    <row r="410" spans="1:5" ht="12.75">
      <c r="A410" s="6" t="s">
        <v>346</v>
      </c>
      <c r="B410" s="5" t="s">
        <v>19</v>
      </c>
      <c r="C410">
        <v>1</v>
      </c>
      <c r="D410">
        <v>30</v>
      </c>
      <c r="E410">
        <f t="shared" si="6"/>
        <v>30</v>
      </c>
    </row>
    <row r="411" spans="1:5" ht="12.75">
      <c r="A411" s="6" t="s">
        <v>402</v>
      </c>
      <c r="B411" s="5" t="s">
        <v>19</v>
      </c>
      <c r="C411">
        <v>1</v>
      </c>
      <c r="D411">
        <v>30</v>
      </c>
      <c r="E411">
        <f t="shared" si="6"/>
        <v>30</v>
      </c>
    </row>
    <row r="412" spans="1:5" ht="12.75">
      <c r="A412" s="6" t="s">
        <v>349</v>
      </c>
      <c r="B412" s="5" t="s">
        <v>19</v>
      </c>
      <c r="C412">
        <v>1</v>
      </c>
      <c r="D412">
        <v>30</v>
      </c>
      <c r="E412">
        <f t="shared" si="6"/>
        <v>30</v>
      </c>
    </row>
    <row r="413" spans="1:5" ht="12.75">
      <c r="A413" s="6" t="s">
        <v>454</v>
      </c>
      <c r="B413" s="5" t="s">
        <v>19</v>
      </c>
      <c r="C413">
        <v>1</v>
      </c>
      <c r="D413">
        <v>30</v>
      </c>
      <c r="E413">
        <f t="shared" si="6"/>
        <v>30</v>
      </c>
    </row>
    <row r="414" spans="1:5" ht="12.75">
      <c r="A414" s="6" t="s">
        <v>327</v>
      </c>
      <c r="B414" s="5" t="s">
        <v>19</v>
      </c>
      <c r="C414">
        <v>1</v>
      </c>
      <c r="D414">
        <v>30</v>
      </c>
      <c r="E414">
        <f t="shared" si="6"/>
        <v>30</v>
      </c>
    </row>
    <row r="415" spans="1:5" ht="12.75">
      <c r="A415" s="6" t="s">
        <v>504</v>
      </c>
      <c r="B415" s="5" t="s">
        <v>19</v>
      </c>
      <c r="C415">
        <v>2</v>
      </c>
      <c r="D415">
        <v>30</v>
      </c>
      <c r="E415">
        <f t="shared" si="6"/>
        <v>60</v>
      </c>
    </row>
    <row r="416" spans="1:5" ht="12.75">
      <c r="A416" s="6" t="s">
        <v>505</v>
      </c>
      <c r="B416" s="5" t="s">
        <v>19</v>
      </c>
      <c r="C416">
        <v>2</v>
      </c>
      <c r="D416">
        <v>30</v>
      </c>
      <c r="E416">
        <f t="shared" si="6"/>
        <v>60</v>
      </c>
    </row>
    <row r="417" spans="1:5" ht="12.75">
      <c r="A417" s="6" t="s">
        <v>405</v>
      </c>
      <c r="B417" s="5" t="s">
        <v>19</v>
      </c>
      <c r="C417">
        <v>1</v>
      </c>
      <c r="D417">
        <v>30</v>
      </c>
      <c r="E417">
        <f t="shared" si="6"/>
        <v>30</v>
      </c>
    </row>
    <row r="418" spans="1:5" ht="12.75">
      <c r="A418" s="6" t="s">
        <v>460</v>
      </c>
      <c r="B418" s="5" t="s">
        <v>19</v>
      </c>
      <c r="C418">
        <v>2</v>
      </c>
      <c r="D418">
        <v>30</v>
      </c>
      <c r="E418">
        <f t="shared" si="6"/>
        <v>60</v>
      </c>
    </row>
    <row r="419" spans="1:5" ht="12.75">
      <c r="A419" s="6" t="s">
        <v>506</v>
      </c>
      <c r="B419" s="5" t="s">
        <v>19</v>
      </c>
      <c r="C419">
        <v>2</v>
      </c>
      <c r="D419">
        <v>30</v>
      </c>
      <c r="E419">
        <f t="shared" si="6"/>
        <v>60</v>
      </c>
    </row>
    <row r="420" spans="1:5" ht="12.75">
      <c r="A420" s="6" t="s">
        <v>507</v>
      </c>
      <c r="B420" s="5" t="s">
        <v>19</v>
      </c>
      <c r="C420">
        <v>1</v>
      </c>
      <c r="D420">
        <v>30</v>
      </c>
      <c r="E420">
        <f t="shared" si="6"/>
        <v>30</v>
      </c>
    </row>
    <row r="421" spans="1:5" ht="12.75">
      <c r="A421" s="6" t="s">
        <v>508</v>
      </c>
      <c r="B421" s="5" t="s">
        <v>19</v>
      </c>
      <c r="C421">
        <v>1</v>
      </c>
      <c r="D421">
        <v>30</v>
      </c>
      <c r="E421">
        <f t="shared" si="6"/>
        <v>30</v>
      </c>
    </row>
    <row r="422" spans="1:5" ht="12.75">
      <c r="A422" s="6" t="s">
        <v>291</v>
      </c>
      <c r="B422" s="5" t="s">
        <v>19</v>
      </c>
      <c r="C422">
        <v>1</v>
      </c>
      <c r="D422">
        <v>30</v>
      </c>
      <c r="E422">
        <f t="shared" si="6"/>
        <v>30</v>
      </c>
    </row>
    <row r="423" spans="1:5" ht="12.75">
      <c r="A423" s="6" t="s">
        <v>509</v>
      </c>
      <c r="B423" s="5" t="s">
        <v>19</v>
      </c>
      <c r="C423">
        <v>1</v>
      </c>
      <c r="D423">
        <v>30</v>
      </c>
      <c r="E423">
        <f t="shared" si="6"/>
        <v>30</v>
      </c>
    </row>
    <row r="424" spans="1:5" ht="12.75">
      <c r="A424" s="6" t="s">
        <v>510</v>
      </c>
      <c r="B424" s="5" t="s">
        <v>19</v>
      </c>
      <c r="C424">
        <v>1</v>
      </c>
      <c r="D424">
        <v>30</v>
      </c>
      <c r="E424">
        <f t="shared" si="6"/>
        <v>30</v>
      </c>
    </row>
    <row r="425" ht="12.75">
      <c r="E425">
        <f t="shared" si="6"/>
        <v>0</v>
      </c>
    </row>
    <row r="426" spans="1:5" ht="12.75">
      <c r="A426" s="6" t="s">
        <v>290</v>
      </c>
      <c r="B426" s="5" t="s">
        <v>10</v>
      </c>
      <c r="C426">
        <v>1</v>
      </c>
      <c r="D426">
        <v>75</v>
      </c>
      <c r="E426">
        <f t="shared" si="6"/>
        <v>75</v>
      </c>
    </row>
    <row r="427" spans="1:5" ht="12.75">
      <c r="A427" s="6" t="s">
        <v>512</v>
      </c>
      <c r="B427" s="5" t="s">
        <v>10</v>
      </c>
      <c r="C427">
        <v>1</v>
      </c>
      <c r="D427">
        <v>75</v>
      </c>
      <c r="E427">
        <f t="shared" si="6"/>
        <v>75</v>
      </c>
    </row>
    <row r="428" spans="1:5" ht="12.75">
      <c r="A428" s="6" t="s">
        <v>387</v>
      </c>
      <c r="B428" s="5" t="s">
        <v>10</v>
      </c>
      <c r="C428">
        <v>1</v>
      </c>
      <c r="D428">
        <v>75</v>
      </c>
      <c r="E428">
        <f t="shared" si="6"/>
        <v>75</v>
      </c>
    </row>
    <row r="429" spans="1:5" ht="12.75">
      <c r="A429" s="6" t="s">
        <v>491</v>
      </c>
      <c r="B429" s="5" t="s">
        <v>10</v>
      </c>
      <c r="C429">
        <v>1</v>
      </c>
      <c r="D429">
        <v>75</v>
      </c>
      <c r="E429">
        <f t="shared" si="6"/>
        <v>75</v>
      </c>
    </row>
    <row r="430" spans="1:5" ht="12.75">
      <c r="A430" s="6" t="s">
        <v>312</v>
      </c>
      <c r="B430" s="5" t="s">
        <v>10</v>
      </c>
      <c r="C430">
        <v>1</v>
      </c>
      <c r="D430">
        <v>75</v>
      </c>
      <c r="E430">
        <f t="shared" si="6"/>
        <v>75</v>
      </c>
    </row>
    <row r="431" spans="1:5" ht="12.75">
      <c r="A431" s="6" t="s">
        <v>410</v>
      </c>
      <c r="B431" s="5" t="s">
        <v>10</v>
      </c>
      <c r="C431">
        <v>1</v>
      </c>
      <c r="D431">
        <v>75</v>
      </c>
      <c r="E431">
        <f t="shared" si="6"/>
        <v>75</v>
      </c>
    </row>
    <row r="432" spans="1:5" ht="12.75">
      <c r="A432" s="6" t="s">
        <v>513</v>
      </c>
      <c r="B432" s="5" t="s">
        <v>10</v>
      </c>
      <c r="C432">
        <v>1</v>
      </c>
      <c r="D432">
        <v>75</v>
      </c>
      <c r="E432">
        <f t="shared" si="6"/>
        <v>75</v>
      </c>
    </row>
    <row r="433" spans="1:5" ht="12.75">
      <c r="A433" s="6" t="s">
        <v>315</v>
      </c>
      <c r="B433" s="5" t="s">
        <v>10</v>
      </c>
      <c r="C433">
        <v>1</v>
      </c>
      <c r="D433">
        <v>75</v>
      </c>
      <c r="E433">
        <f t="shared" si="6"/>
        <v>75</v>
      </c>
    </row>
    <row r="434" spans="1:5" ht="12.75">
      <c r="A434" s="6" t="s">
        <v>317</v>
      </c>
      <c r="B434" s="5" t="s">
        <v>10</v>
      </c>
      <c r="C434">
        <v>1</v>
      </c>
      <c r="D434">
        <v>75</v>
      </c>
      <c r="E434">
        <f t="shared" si="6"/>
        <v>75</v>
      </c>
    </row>
    <row r="435" spans="1:5" ht="12.75">
      <c r="A435" s="6" t="s">
        <v>416</v>
      </c>
      <c r="B435" s="5" t="s">
        <v>10</v>
      </c>
      <c r="C435">
        <v>1</v>
      </c>
      <c r="D435">
        <v>75</v>
      </c>
      <c r="E435">
        <f t="shared" si="6"/>
        <v>75</v>
      </c>
    </row>
    <row r="436" spans="1:5" ht="12.75">
      <c r="A436" s="6" t="s">
        <v>319</v>
      </c>
      <c r="B436" s="5" t="s">
        <v>10</v>
      </c>
      <c r="C436">
        <v>1</v>
      </c>
      <c r="D436">
        <v>75</v>
      </c>
      <c r="E436">
        <f t="shared" si="6"/>
        <v>75</v>
      </c>
    </row>
    <row r="437" spans="1:5" ht="12.75">
      <c r="A437" s="6" t="s">
        <v>514</v>
      </c>
      <c r="B437" s="5" t="s">
        <v>10</v>
      </c>
      <c r="C437">
        <v>1</v>
      </c>
      <c r="D437">
        <v>75</v>
      </c>
      <c r="E437">
        <f t="shared" si="6"/>
        <v>75</v>
      </c>
    </row>
    <row r="438" spans="1:5" ht="12.75">
      <c r="A438" s="6" t="s">
        <v>440</v>
      </c>
      <c r="B438" s="5" t="s">
        <v>10</v>
      </c>
      <c r="C438">
        <v>1</v>
      </c>
      <c r="D438">
        <v>75</v>
      </c>
      <c r="E438">
        <f t="shared" si="6"/>
        <v>75</v>
      </c>
    </row>
    <row r="439" spans="1:5" ht="12.75">
      <c r="A439" s="6" t="s">
        <v>515</v>
      </c>
      <c r="B439" s="5" t="s">
        <v>10</v>
      </c>
      <c r="C439">
        <v>1</v>
      </c>
      <c r="D439">
        <v>75</v>
      </c>
      <c r="E439">
        <f t="shared" si="6"/>
        <v>75</v>
      </c>
    </row>
    <row r="440" spans="1:5" ht="12.75">
      <c r="A440" s="6" t="s">
        <v>516</v>
      </c>
      <c r="B440" s="5" t="s">
        <v>10</v>
      </c>
      <c r="C440">
        <v>1</v>
      </c>
      <c r="D440">
        <v>75</v>
      </c>
      <c r="E440">
        <f t="shared" si="6"/>
        <v>75</v>
      </c>
    </row>
    <row r="441" spans="1:5" ht="12.75">
      <c r="A441" s="6" t="s">
        <v>433</v>
      </c>
      <c r="B441" s="5" t="s">
        <v>10</v>
      </c>
      <c r="C441">
        <v>1</v>
      </c>
      <c r="D441">
        <v>75</v>
      </c>
      <c r="E441">
        <f t="shared" si="6"/>
        <v>75</v>
      </c>
    </row>
    <row r="442" spans="1:5" ht="12.75">
      <c r="A442" s="6" t="s">
        <v>402</v>
      </c>
      <c r="B442" s="5" t="s">
        <v>10</v>
      </c>
      <c r="C442">
        <v>1</v>
      </c>
      <c r="D442">
        <v>75</v>
      </c>
      <c r="E442">
        <f t="shared" si="6"/>
        <v>75</v>
      </c>
    </row>
    <row r="443" spans="1:5" ht="12.75">
      <c r="A443" s="6" t="s">
        <v>346</v>
      </c>
      <c r="B443" s="5" t="s">
        <v>10</v>
      </c>
      <c r="C443">
        <v>1</v>
      </c>
      <c r="D443">
        <v>75</v>
      </c>
      <c r="E443">
        <f t="shared" si="6"/>
        <v>75</v>
      </c>
    </row>
    <row r="444" spans="1:5" ht="12.75">
      <c r="A444" s="6" t="s">
        <v>452</v>
      </c>
      <c r="B444" s="5" t="s">
        <v>10</v>
      </c>
      <c r="C444">
        <v>2</v>
      </c>
      <c r="D444">
        <v>75</v>
      </c>
      <c r="E444">
        <f t="shared" si="6"/>
        <v>150</v>
      </c>
    </row>
    <row r="445" spans="1:5" ht="12.75">
      <c r="A445" s="6" t="s">
        <v>453</v>
      </c>
      <c r="B445" s="5" t="s">
        <v>10</v>
      </c>
      <c r="C445">
        <v>1</v>
      </c>
      <c r="D445">
        <v>75</v>
      </c>
      <c r="E445">
        <f t="shared" si="6"/>
        <v>75</v>
      </c>
    </row>
    <row r="446" spans="1:5" ht="12.75">
      <c r="A446" s="6" t="s">
        <v>517</v>
      </c>
      <c r="B446" s="5" t="s">
        <v>10</v>
      </c>
      <c r="C446">
        <v>1</v>
      </c>
      <c r="D446">
        <v>75</v>
      </c>
      <c r="E446">
        <f t="shared" si="6"/>
        <v>75</v>
      </c>
    </row>
    <row r="447" spans="1:5" ht="12.75">
      <c r="A447" s="6" t="s">
        <v>461</v>
      </c>
      <c r="B447" s="5" t="s">
        <v>10</v>
      </c>
      <c r="C447">
        <v>1</v>
      </c>
      <c r="D447">
        <v>75</v>
      </c>
      <c r="E447">
        <f t="shared" si="6"/>
        <v>75</v>
      </c>
    </row>
    <row r="448" spans="1:5" ht="12.75">
      <c r="A448" s="6" t="s">
        <v>518</v>
      </c>
      <c r="B448" s="5" t="s">
        <v>10</v>
      </c>
      <c r="C448">
        <v>3</v>
      </c>
      <c r="D448">
        <v>75</v>
      </c>
      <c r="E448">
        <f t="shared" si="6"/>
        <v>225</v>
      </c>
    </row>
    <row r="449" spans="1:5" ht="12.75">
      <c r="A449" s="6" t="s">
        <v>361</v>
      </c>
      <c r="B449" s="5" t="s">
        <v>10</v>
      </c>
      <c r="C449">
        <v>1</v>
      </c>
      <c r="D449">
        <v>75</v>
      </c>
      <c r="E449">
        <f t="shared" si="6"/>
        <v>75</v>
      </c>
    </row>
    <row r="450" spans="1:5" ht="12.75">
      <c r="A450" s="6" t="s">
        <v>519</v>
      </c>
      <c r="B450" s="5" t="s">
        <v>10</v>
      </c>
      <c r="C450">
        <v>1</v>
      </c>
      <c r="D450">
        <v>75</v>
      </c>
      <c r="E450">
        <f t="shared" si="6"/>
        <v>75</v>
      </c>
    </row>
    <row r="451" spans="1:5" ht="12.75">
      <c r="A451" s="6" t="s">
        <v>364</v>
      </c>
      <c r="B451" s="5" t="s">
        <v>10</v>
      </c>
      <c r="C451">
        <v>1</v>
      </c>
      <c r="D451">
        <v>75</v>
      </c>
      <c r="E451">
        <f aca="true" t="shared" si="7" ref="E451:E514">C451*D451</f>
        <v>75</v>
      </c>
    </row>
    <row r="452" spans="1:5" ht="12.75">
      <c r="A452" s="6" t="s">
        <v>520</v>
      </c>
      <c r="B452" s="5" t="s">
        <v>10</v>
      </c>
      <c r="C452">
        <v>1</v>
      </c>
      <c r="D452">
        <v>75</v>
      </c>
      <c r="E452">
        <f t="shared" si="7"/>
        <v>75</v>
      </c>
    </row>
    <row r="453" spans="1:5" ht="12.75">
      <c r="A453" s="6" t="s">
        <v>474</v>
      </c>
      <c r="B453" s="5" t="s">
        <v>10</v>
      </c>
      <c r="C453">
        <v>1</v>
      </c>
      <c r="D453">
        <v>75</v>
      </c>
      <c r="E453">
        <f t="shared" si="7"/>
        <v>75</v>
      </c>
    </row>
    <row r="454" spans="1:5" ht="12.75">
      <c r="A454" s="6" t="s">
        <v>521</v>
      </c>
      <c r="B454" s="5" t="s">
        <v>10</v>
      </c>
      <c r="C454">
        <v>1</v>
      </c>
      <c r="D454">
        <v>75</v>
      </c>
      <c r="E454">
        <f t="shared" si="7"/>
        <v>75</v>
      </c>
    </row>
    <row r="455" spans="1:5" ht="12.75">
      <c r="A455" s="6" t="s">
        <v>522</v>
      </c>
      <c r="B455" s="5" t="s">
        <v>10</v>
      </c>
      <c r="C455">
        <v>2</v>
      </c>
      <c r="D455">
        <v>75</v>
      </c>
      <c r="E455">
        <f t="shared" si="7"/>
        <v>150</v>
      </c>
    </row>
    <row r="456" spans="1:5" ht="12.75">
      <c r="A456" s="6" t="s">
        <v>495</v>
      </c>
      <c r="B456" s="5" t="s">
        <v>10</v>
      </c>
      <c r="C456">
        <v>1</v>
      </c>
      <c r="D456">
        <v>75</v>
      </c>
      <c r="E456">
        <f t="shared" si="7"/>
        <v>75</v>
      </c>
    </row>
    <row r="457" spans="1:5" ht="12.75">
      <c r="A457" s="6" t="s">
        <v>523</v>
      </c>
      <c r="B457" s="5" t="s">
        <v>10</v>
      </c>
      <c r="C457">
        <v>1</v>
      </c>
      <c r="D457">
        <v>75</v>
      </c>
      <c r="E457">
        <f t="shared" si="7"/>
        <v>75</v>
      </c>
    </row>
    <row r="458" spans="1:5" ht="12.75">
      <c r="A458" s="6" t="s">
        <v>524</v>
      </c>
      <c r="B458" s="5" t="s">
        <v>10</v>
      </c>
      <c r="C458">
        <v>1</v>
      </c>
      <c r="D458">
        <v>75</v>
      </c>
      <c r="E458">
        <f t="shared" si="7"/>
        <v>75</v>
      </c>
    </row>
    <row r="459" spans="1:5" ht="12.75">
      <c r="A459" s="6" t="s">
        <v>286</v>
      </c>
      <c r="B459" s="5" t="s">
        <v>10</v>
      </c>
      <c r="C459">
        <v>1</v>
      </c>
      <c r="D459">
        <v>75</v>
      </c>
      <c r="E459">
        <f t="shared" si="7"/>
        <v>75</v>
      </c>
    </row>
    <row r="460" spans="1:5" ht="12.75">
      <c r="A460" s="6" t="s">
        <v>361</v>
      </c>
      <c r="B460" s="5" t="s">
        <v>10</v>
      </c>
      <c r="C460">
        <v>1</v>
      </c>
      <c r="D460">
        <v>75</v>
      </c>
      <c r="E460">
        <f t="shared" si="7"/>
        <v>75</v>
      </c>
    </row>
    <row r="461" spans="1:5" ht="12.75">
      <c r="A461" s="6" t="s">
        <v>525</v>
      </c>
      <c r="B461" s="5" t="s">
        <v>10</v>
      </c>
      <c r="C461">
        <v>1</v>
      </c>
      <c r="D461">
        <v>75</v>
      </c>
      <c r="E461">
        <f t="shared" si="7"/>
        <v>75</v>
      </c>
    </row>
    <row r="462" spans="1:5" ht="12.75">
      <c r="A462" s="6" t="s">
        <v>383</v>
      </c>
      <c r="B462" s="5" t="s">
        <v>10</v>
      </c>
      <c r="C462">
        <v>1</v>
      </c>
      <c r="D462">
        <v>75</v>
      </c>
      <c r="E462">
        <f t="shared" si="7"/>
        <v>75</v>
      </c>
    </row>
    <row r="463" spans="1:5" ht="12.75">
      <c r="A463" s="6" t="s">
        <v>292</v>
      </c>
      <c r="B463" s="5" t="s">
        <v>10</v>
      </c>
      <c r="C463">
        <v>1</v>
      </c>
      <c r="D463">
        <v>75</v>
      </c>
      <c r="E463">
        <f t="shared" si="7"/>
        <v>75</v>
      </c>
    </row>
    <row r="464" spans="1:5" ht="12.75">
      <c r="A464" s="6" t="s">
        <v>279</v>
      </c>
      <c r="B464" s="5" t="s">
        <v>10</v>
      </c>
      <c r="C464">
        <v>1</v>
      </c>
      <c r="D464">
        <v>75</v>
      </c>
      <c r="E464">
        <f t="shared" si="7"/>
        <v>75</v>
      </c>
    </row>
    <row r="465" spans="1:5" ht="12.75">
      <c r="A465" s="6" t="s">
        <v>526</v>
      </c>
      <c r="B465" s="5" t="s">
        <v>10</v>
      </c>
      <c r="C465">
        <v>1</v>
      </c>
      <c r="D465">
        <v>75</v>
      </c>
      <c r="E465">
        <f t="shared" si="7"/>
        <v>75</v>
      </c>
    </row>
    <row r="466" spans="1:5" ht="12.75">
      <c r="A466" s="6" t="s">
        <v>527</v>
      </c>
      <c r="B466" s="5" t="s">
        <v>10</v>
      </c>
      <c r="C466">
        <v>1</v>
      </c>
      <c r="D466">
        <v>75</v>
      </c>
      <c r="E466">
        <f t="shared" si="7"/>
        <v>75</v>
      </c>
    </row>
    <row r="467" spans="1:5" ht="12.75">
      <c r="A467" s="6" t="s">
        <v>528</v>
      </c>
      <c r="B467" s="5" t="s">
        <v>10</v>
      </c>
      <c r="C467">
        <v>3</v>
      </c>
      <c r="D467">
        <v>75</v>
      </c>
      <c r="E467">
        <f t="shared" si="7"/>
        <v>225</v>
      </c>
    </row>
    <row r="468" spans="1:5" ht="12.75">
      <c r="A468" s="6" t="s">
        <v>529</v>
      </c>
      <c r="B468" s="5" t="s">
        <v>10</v>
      </c>
      <c r="C468">
        <v>1</v>
      </c>
      <c r="D468">
        <v>75</v>
      </c>
      <c r="E468">
        <f t="shared" si="7"/>
        <v>75</v>
      </c>
    </row>
    <row r="469" spans="1:5" ht="12.75">
      <c r="A469" s="6" t="s">
        <v>7</v>
      </c>
      <c r="B469" s="5" t="s">
        <v>10</v>
      </c>
      <c r="C469">
        <v>1</v>
      </c>
      <c r="D469">
        <v>75</v>
      </c>
      <c r="E469">
        <f t="shared" si="7"/>
        <v>75</v>
      </c>
    </row>
    <row r="470" ht="12.75">
      <c r="E470">
        <f t="shared" si="7"/>
        <v>0</v>
      </c>
    </row>
    <row r="471" spans="1:5" ht="12.75">
      <c r="A471" s="6" t="s">
        <v>406</v>
      </c>
      <c r="B471" s="5" t="s">
        <v>11</v>
      </c>
      <c r="C471">
        <v>1</v>
      </c>
      <c r="D471">
        <v>200</v>
      </c>
      <c r="E471">
        <f t="shared" si="7"/>
        <v>200</v>
      </c>
    </row>
    <row r="472" spans="1:5" ht="12.75">
      <c r="A472" s="6" t="s">
        <v>508</v>
      </c>
      <c r="B472" s="5" t="s">
        <v>11</v>
      </c>
      <c r="C472">
        <v>1</v>
      </c>
      <c r="D472">
        <v>200</v>
      </c>
      <c r="E472">
        <f t="shared" si="7"/>
        <v>200</v>
      </c>
    </row>
    <row r="473" spans="1:5" ht="12.75">
      <c r="A473" s="6" t="s">
        <v>472</v>
      </c>
      <c r="B473" s="5" t="s">
        <v>11</v>
      </c>
      <c r="C473">
        <v>1</v>
      </c>
      <c r="D473">
        <v>200</v>
      </c>
      <c r="E473">
        <f t="shared" si="7"/>
        <v>200</v>
      </c>
    </row>
    <row r="474" spans="1:5" ht="12.75">
      <c r="A474" s="6" t="s">
        <v>379</v>
      </c>
      <c r="B474" s="5" t="s">
        <v>11</v>
      </c>
      <c r="C474">
        <v>1</v>
      </c>
      <c r="D474">
        <v>200</v>
      </c>
      <c r="E474">
        <f t="shared" si="7"/>
        <v>200</v>
      </c>
    </row>
    <row r="475" spans="1:5" ht="12.75">
      <c r="A475" s="6" t="s">
        <v>284</v>
      </c>
      <c r="B475" s="5" t="s">
        <v>11</v>
      </c>
      <c r="C475">
        <v>1</v>
      </c>
      <c r="D475">
        <v>200</v>
      </c>
      <c r="E475">
        <f t="shared" si="7"/>
        <v>200</v>
      </c>
    </row>
    <row r="476" spans="1:5" ht="12.75">
      <c r="A476" s="6" t="s">
        <v>279</v>
      </c>
      <c r="B476" s="5" t="s">
        <v>11</v>
      </c>
      <c r="C476">
        <v>1</v>
      </c>
      <c r="D476">
        <v>200</v>
      </c>
      <c r="E476">
        <f t="shared" si="7"/>
        <v>200</v>
      </c>
    </row>
    <row r="477" spans="1:5" ht="12.75">
      <c r="A477" s="6" t="s">
        <v>276</v>
      </c>
      <c r="B477" s="5" t="s">
        <v>11</v>
      </c>
      <c r="C477">
        <v>1</v>
      </c>
      <c r="D477">
        <v>200</v>
      </c>
      <c r="E477">
        <f t="shared" si="7"/>
        <v>200</v>
      </c>
    </row>
    <row r="478" spans="1:5" ht="12.75">
      <c r="A478" s="6" t="s">
        <v>7</v>
      </c>
      <c r="B478" s="5" t="s">
        <v>11</v>
      </c>
      <c r="C478">
        <v>1</v>
      </c>
      <c r="D478">
        <v>200</v>
      </c>
      <c r="E478">
        <f t="shared" si="7"/>
        <v>200</v>
      </c>
    </row>
    <row r="479" spans="1:5" ht="12.75">
      <c r="A479" s="6"/>
      <c r="E479">
        <f t="shared" si="7"/>
        <v>0</v>
      </c>
    </row>
    <row r="480" spans="1:5" ht="12.75">
      <c r="A480" s="6" t="s">
        <v>535</v>
      </c>
      <c r="B480" t="s">
        <v>91</v>
      </c>
      <c r="C480">
        <v>250</v>
      </c>
      <c r="D480">
        <v>1.9</v>
      </c>
      <c r="E480">
        <f t="shared" si="7"/>
        <v>475</v>
      </c>
    </row>
    <row r="481" ht="12.75">
      <c r="E481">
        <f t="shared" si="7"/>
        <v>0</v>
      </c>
    </row>
    <row r="482" spans="1:5" ht="12.75">
      <c r="A482" s="6" t="s">
        <v>537</v>
      </c>
      <c r="B482" s="5" t="s">
        <v>25</v>
      </c>
      <c r="C482">
        <v>30</v>
      </c>
      <c r="D482">
        <v>0.8</v>
      </c>
      <c r="E482">
        <f t="shared" si="7"/>
        <v>24</v>
      </c>
    </row>
    <row r="483" spans="1:5" ht="12.75">
      <c r="A483" s="6" t="s">
        <v>538</v>
      </c>
      <c r="B483" s="5" t="s">
        <v>25</v>
      </c>
      <c r="C483">
        <v>50</v>
      </c>
      <c r="D483">
        <v>0.8</v>
      </c>
      <c r="E483">
        <f t="shared" si="7"/>
        <v>40</v>
      </c>
    </row>
    <row r="484" spans="1:5" ht="12.75">
      <c r="A484" s="6" t="s">
        <v>539</v>
      </c>
      <c r="B484" s="5" t="s">
        <v>25</v>
      </c>
      <c r="C484">
        <v>20</v>
      </c>
      <c r="D484">
        <v>0.8</v>
      </c>
      <c r="E484">
        <f t="shared" si="7"/>
        <v>16</v>
      </c>
    </row>
    <row r="485" spans="1:5" ht="12.75">
      <c r="A485" s="6" t="s">
        <v>540</v>
      </c>
      <c r="B485" s="5" t="s">
        <v>25</v>
      </c>
      <c r="C485">
        <v>100</v>
      </c>
      <c r="D485">
        <v>0.8</v>
      </c>
      <c r="E485">
        <f t="shared" si="7"/>
        <v>80</v>
      </c>
    </row>
    <row r="486" spans="1:5" ht="12.75">
      <c r="A486" s="6" t="s">
        <v>541</v>
      </c>
      <c r="B486" s="5" t="s">
        <v>25</v>
      </c>
      <c r="C486">
        <v>100</v>
      </c>
      <c r="D486">
        <v>0.8</v>
      </c>
      <c r="E486">
        <f t="shared" si="7"/>
        <v>80</v>
      </c>
    </row>
    <row r="487" spans="1:5" ht="12.75">
      <c r="A487" s="6" t="s">
        <v>301</v>
      </c>
      <c r="B487" s="5" t="s">
        <v>25</v>
      </c>
      <c r="C487">
        <v>30</v>
      </c>
      <c r="D487">
        <v>0.8</v>
      </c>
      <c r="E487">
        <f t="shared" si="7"/>
        <v>24</v>
      </c>
    </row>
    <row r="488" spans="1:5" ht="12.75">
      <c r="A488" s="6" t="s">
        <v>542</v>
      </c>
      <c r="B488" s="5" t="s">
        <v>25</v>
      </c>
      <c r="C488">
        <v>20</v>
      </c>
      <c r="D488">
        <v>0.8</v>
      </c>
      <c r="E488">
        <f t="shared" si="7"/>
        <v>16</v>
      </c>
    </row>
    <row r="489" spans="1:5" ht="12.75">
      <c r="A489" s="6" t="s">
        <v>543</v>
      </c>
      <c r="B489" s="5" t="s">
        <v>25</v>
      </c>
      <c r="C489">
        <v>100</v>
      </c>
      <c r="D489">
        <v>0.8</v>
      </c>
      <c r="E489">
        <f t="shared" si="7"/>
        <v>80</v>
      </c>
    </row>
    <row r="490" spans="1:5" ht="12.75">
      <c r="A490" s="6" t="s">
        <v>544</v>
      </c>
      <c r="B490" s="5" t="s">
        <v>25</v>
      </c>
      <c r="C490">
        <v>50</v>
      </c>
      <c r="D490">
        <v>0.8</v>
      </c>
      <c r="E490">
        <f t="shared" si="7"/>
        <v>40</v>
      </c>
    </row>
    <row r="491" spans="1:5" ht="12.75">
      <c r="A491" s="6" t="s">
        <v>303</v>
      </c>
      <c r="B491" s="5" t="s">
        <v>25</v>
      </c>
      <c r="C491">
        <v>50</v>
      </c>
      <c r="D491">
        <v>0.8</v>
      </c>
      <c r="E491">
        <f t="shared" si="7"/>
        <v>40</v>
      </c>
    </row>
    <row r="492" spans="1:5" ht="12.75">
      <c r="A492" s="6" t="s">
        <v>545</v>
      </c>
      <c r="B492" s="5" t="s">
        <v>25</v>
      </c>
      <c r="C492">
        <v>50</v>
      </c>
      <c r="D492">
        <v>0.8</v>
      </c>
      <c r="E492">
        <f t="shared" si="7"/>
        <v>40</v>
      </c>
    </row>
    <row r="493" spans="1:5" ht="12.75">
      <c r="A493" s="6" t="s">
        <v>546</v>
      </c>
      <c r="B493" s="5" t="s">
        <v>25</v>
      </c>
      <c r="C493">
        <v>20</v>
      </c>
      <c r="D493">
        <v>0.8</v>
      </c>
      <c r="E493">
        <f t="shared" si="7"/>
        <v>16</v>
      </c>
    </row>
    <row r="494" spans="1:5" ht="12.75">
      <c r="A494" s="6" t="s">
        <v>547</v>
      </c>
      <c r="B494" s="5" t="s">
        <v>25</v>
      </c>
      <c r="C494">
        <v>70</v>
      </c>
      <c r="D494">
        <v>0.8</v>
      </c>
      <c r="E494">
        <f t="shared" si="7"/>
        <v>56</v>
      </c>
    </row>
    <row r="495" spans="1:5" ht="12.75">
      <c r="A495" s="6" t="s">
        <v>548</v>
      </c>
      <c r="B495" s="5" t="s">
        <v>25</v>
      </c>
      <c r="C495">
        <v>20</v>
      </c>
      <c r="D495">
        <v>0.8</v>
      </c>
      <c r="E495">
        <f t="shared" si="7"/>
        <v>16</v>
      </c>
    </row>
    <row r="496" spans="1:5" ht="12.75">
      <c r="A496" s="6" t="s">
        <v>549</v>
      </c>
      <c r="B496" s="5" t="s">
        <v>25</v>
      </c>
      <c r="C496">
        <v>50</v>
      </c>
      <c r="D496">
        <v>0.8</v>
      </c>
      <c r="E496">
        <f t="shared" si="7"/>
        <v>40</v>
      </c>
    </row>
    <row r="497" spans="1:5" ht="12.75">
      <c r="A497" s="6" t="s">
        <v>550</v>
      </c>
      <c r="B497" s="5" t="s">
        <v>25</v>
      </c>
      <c r="C497">
        <v>50</v>
      </c>
      <c r="D497">
        <v>0.8</v>
      </c>
      <c r="E497">
        <f t="shared" si="7"/>
        <v>40</v>
      </c>
    </row>
    <row r="498" spans="1:5" ht="12.75">
      <c r="A498" s="6" t="s">
        <v>551</v>
      </c>
      <c r="B498" s="5" t="s">
        <v>25</v>
      </c>
      <c r="C498">
        <v>50</v>
      </c>
      <c r="D498">
        <v>0.8</v>
      </c>
      <c r="E498">
        <f t="shared" si="7"/>
        <v>40</v>
      </c>
    </row>
    <row r="499" spans="1:5" ht="12.75">
      <c r="A499" s="6" t="s">
        <v>552</v>
      </c>
      <c r="B499" s="5" t="s">
        <v>25</v>
      </c>
      <c r="C499">
        <v>50</v>
      </c>
      <c r="D499">
        <v>0.8</v>
      </c>
      <c r="E499">
        <f t="shared" si="7"/>
        <v>40</v>
      </c>
    </row>
    <row r="500" spans="1:5" ht="12.75">
      <c r="A500" s="6" t="s">
        <v>553</v>
      </c>
      <c r="B500" s="5" t="s">
        <v>25</v>
      </c>
      <c r="C500">
        <v>20</v>
      </c>
      <c r="D500">
        <v>0.8</v>
      </c>
      <c r="E500">
        <f t="shared" si="7"/>
        <v>16</v>
      </c>
    </row>
    <row r="501" spans="1:5" ht="12.75">
      <c r="A501" s="6" t="s">
        <v>554</v>
      </c>
      <c r="B501" s="5" t="s">
        <v>25</v>
      </c>
      <c r="C501">
        <v>30</v>
      </c>
      <c r="D501">
        <v>0.8</v>
      </c>
      <c r="E501">
        <f t="shared" si="7"/>
        <v>24</v>
      </c>
    </row>
    <row r="502" spans="1:5" ht="12.75">
      <c r="A502" s="6" t="s">
        <v>555</v>
      </c>
      <c r="B502" s="5" t="s">
        <v>25</v>
      </c>
      <c r="C502">
        <v>30</v>
      </c>
      <c r="D502">
        <v>0.8</v>
      </c>
      <c r="E502">
        <f t="shared" si="7"/>
        <v>24</v>
      </c>
    </row>
    <row r="503" spans="1:5" ht="12.75">
      <c r="A503" s="6" t="s">
        <v>620</v>
      </c>
      <c r="B503" s="5" t="s">
        <v>25</v>
      </c>
      <c r="C503">
        <v>10</v>
      </c>
      <c r="D503">
        <v>0.8</v>
      </c>
      <c r="E503">
        <f t="shared" si="7"/>
        <v>8</v>
      </c>
    </row>
    <row r="504" spans="1:5" ht="12.75">
      <c r="A504" s="6" t="s">
        <v>557</v>
      </c>
      <c r="B504" s="7" t="s">
        <v>12</v>
      </c>
      <c r="C504">
        <v>30</v>
      </c>
      <c r="D504">
        <v>1.4</v>
      </c>
      <c r="E504">
        <f t="shared" si="7"/>
        <v>42</v>
      </c>
    </row>
    <row r="505" spans="1:5" ht="12.75">
      <c r="A505" s="6" t="s">
        <v>539</v>
      </c>
      <c r="B505" s="7" t="s">
        <v>12</v>
      </c>
      <c r="C505">
        <v>20</v>
      </c>
      <c r="D505">
        <v>1.4</v>
      </c>
      <c r="E505">
        <f t="shared" si="7"/>
        <v>28</v>
      </c>
    </row>
    <row r="506" spans="1:5" ht="12.75">
      <c r="A506" s="6" t="s">
        <v>558</v>
      </c>
      <c r="B506" s="7" t="s">
        <v>12</v>
      </c>
      <c r="C506">
        <v>50</v>
      </c>
      <c r="D506">
        <v>1.4</v>
      </c>
      <c r="E506">
        <f t="shared" si="7"/>
        <v>70</v>
      </c>
    </row>
    <row r="507" spans="1:5" ht="12.75">
      <c r="A507" s="6" t="s">
        <v>559</v>
      </c>
      <c r="B507" s="7" t="s">
        <v>12</v>
      </c>
      <c r="C507">
        <v>70</v>
      </c>
      <c r="D507">
        <v>1.4</v>
      </c>
      <c r="E507">
        <f t="shared" si="7"/>
        <v>98</v>
      </c>
    </row>
    <row r="508" spans="1:5" ht="12.75">
      <c r="A508" s="6" t="s">
        <v>542</v>
      </c>
      <c r="B508" s="7" t="s">
        <v>12</v>
      </c>
      <c r="C508">
        <v>20</v>
      </c>
      <c r="D508">
        <v>1.4</v>
      </c>
      <c r="E508">
        <f t="shared" si="7"/>
        <v>28</v>
      </c>
    </row>
    <row r="509" spans="1:5" ht="12.75">
      <c r="A509" s="6" t="s">
        <v>560</v>
      </c>
      <c r="B509" s="7" t="s">
        <v>12</v>
      </c>
      <c r="C509">
        <v>70</v>
      </c>
      <c r="D509">
        <v>1.4</v>
      </c>
      <c r="E509">
        <f t="shared" si="7"/>
        <v>98</v>
      </c>
    </row>
    <row r="510" spans="1:5" ht="12.75">
      <c r="A510" s="6" t="s">
        <v>561</v>
      </c>
      <c r="B510" s="7" t="s">
        <v>12</v>
      </c>
      <c r="C510">
        <v>20</v>
      </c>
      <c r="D510">
        <v>1.4</v>
      </c>
      <c r="E510">
        <f t="shared" si="7"/>
        <v>28</v>
      </c>
    </row>
    <row r="511" spans="1:5" ht="12.75">
      <c r="A511" s="6" t="s">
        <v>562</v>
      </c>
      <c r="B511" s="7" t="s">
        <v>12</v>
      </c>
      <c r="C511">
        <v>10</v>
      </c>
      <c r="D511">
        <v>1.4</v>
      </c>
      <c r="E511">
        <f t="shared" si="7"/>
        <v>14</v>
      </c>
    </row>
    <row r="512" spans="1:5" ht="12.75">
      <c r="A512" s="6" t="s">
        <v>563</v>
      </c>
      <c r="B512" s="7" t="s">
        <v>12</v>
      </c>
      <c r="C512">
        <v>20</v>
      </c>
      <c r="D512">
        <v>1.4</v>
      </c>
      <c r="E512">
        <f t="shared" si="7"/>
        <v>28</v>
      </c>
    </row>
    <row r="513" spans="1:5" ht="12.75">
      <c r="A513" s="6" t="s">
        <v>564</v>
      </c>
      <c r="B513" s="7" t="s">
        <v>12</v>
      </c>
      <c r="C513">
        <v>20</v>
      </c>
      <c r="D513">
        <v>1.4</v>
      </c>
      <c r="E513">
        <f t="shared" si="7"/>
        <v>28</v>
      </c>
    </row>
    <row r="514" spans="1:5" ht="12.75">
      <c r="A514" s="6" t="s">
        <v>565</v>
      </c>
      <c r="B514" s="7" t="s">
        <v>12</v>
      </c>
      <c r="C514">
        <v>20</v>
      </c>
      <c r="D514">
        <v>1.4</v>
      </c>
      <c r="E514">
        <f t="shared" si="7"/>
        <v>28</v>
      </c>
    </row>
    <row r="515" spans="1:5" ht="12.75">
      <c r="A515" s="6" t="s">
        <v>566</v>
      </c>
      <c r="B515" s="7" t="s">
        <v>12</v>
      </c>
      <c r="C515">
        <v>20</v>
      </c>
      <c r="D515">
        <v>1.4</v>
      </c>
      <c r="E515">
        <f aca="true" t="shared" si="8" ref="E515:E571">C515*D515</f>
        <v>28</v>
      </c>
    </row>
    <row r="516" spans="1:5" ht="12.75">
      <c r="A516" s="6" t="s">
        <v>567</v>
      </c>
      <c r="B516" s="7" t="s">
        <v>12</v>
      </c>
      <c r="C516">
        <v>20</v>
      </c>
      <c r="D516">
        <v>1.4</v>
      </c>
      <c r="E516">
        <f t="shared" si="8"/>
        <v>28</v>
      </c>
    </row>
    <row r="517" spans="1:5" ht="12.75">
      <c r="A517" s="6" t="s">
        <v>568</v>
      </c>
      <c r="B517" s="7" t="s">
        <v>12</v>
      </c>
      <c r="C517">
        <v>20</v>
      </c>
      <c r="D517">
        <v>1.4</v>
      </c>
      <c r="E517">
        <f t="shared" si="8"/>
        <v>28</v>
      </c>
    </row>
    <row r="518" spans="1:5" ht="12.75">
      <c r="A518" s="6" t="s">
        <v>569</v>
      </c>
      <c r="B518" s="7" t="s">
        <v>12</v>
      </c>
      <c r="C518">
        <v>20</v>
      </c>
      <c r="D518">
        <v>1.4</v>
      </c>
      <c r="E518">
        <f t="shared" si="8"/>
        <v>28</v>
      </c>
    </row>
    <row r="519" spans="1:5" ht="12.75">
      <c r="A519" s="6" t="s">
        <v>570</v>
      </c>
      <c r="B519" s="7" t="s">
        <v>12</v>
      </c>
      <c r="C519">
        <v>100</v>
      </c>
      <c r="D519">
        <v>1.4</v>
      </c>
      <c r="E519">
        <f t="shared" si="8"/>
        <v>140</v>
      </c>
    </row>
    <row r="520" spans="1:5" ht="12.75">
      <c r="A520" s="6" t="s">
        <v>571</v>
      </c>
      <c r="B520" s="7" t="s">
        <v>12</v>
      </c>
      <c r="C520">
        <v>100</v>
      </c>
      <c r="D520">
        <v>1.4</v>
      </c>
      <c r="E520">
        <f t="shared" si="8"/>
        <v>140</v>
      </c>
    </row>
    <row r="521" spans="1:5" ht="12.75">
      <c r="A521" s="6" t="s">
        <v>572</v>
      </c>
      <c r="B521" s="7" t="s">
        <v>12</v>
      </c>
      <c r="C521">
        <v>20</v>
      </c>
      <c r="D521">
        <v>1.4</v>
      </c>
      <c r="E521">
        <f t="shared" si="8"/>
        <v>28</v>
      </c>
    </row>
    <row r="522" spans="1:5" ht="12.75">
      <c r="A522" s="6" t="s">
        <v>539</v>
      </c>
      <c r="B522" s="7" t="s">
        <v>12</v>
      </c>
      <c r="C522">
        <v>20</v>
      </c>
      <c r="D522">
        <v>1.4</v>
      </c>
      <c r="E522">
        <f t="shared" si="8"/>
        <v>28</v>
      </c>
    </row>
    <row r="523" spans="1:5" ht="12.75">
      <c r="A523" s="6" t="s">
        <v>573</v>
      </c>
      <c r="B523" s="7" t="s">
        <v>12</v>
      </c>
      <c r="C523">
        <v>100</v>
      </c>
      <c r="D523">
        <v>1.4</v>
      </c>
      <c r="E523">
        <f t="shared" si="8"/>
        <v>140</v>
      </c>
    </row>
    <row r="524" spans="1:5" ht="12.75">
      <c r="A524" s="6" t="s">
        <v>574</v>
      </c>
      <c r="B524" s="7" t="s">
        <v>12</v>
      </c>
      <c r="C524">
        <v>30</v>
      </c>
      <c r="D524">
        <v>1.4</v>
      </c>
      <c r="E524">
        <f t="shared" si="8"/>
        <v>42</v>
      </c>
    </row>
    <row r="525" spans="1:5" ht="12.75">
      <c r="A525" s="6" t="s">
        <v>575</v>
      </c>
      <c r="B525" s="7" t="s">
        <v>12</v>
      </c>
      <c r="C525">
        <v>50</v>
      </c>
      <c r="D525">
        <v>1.4</v>
      </c>
      <c r="E525">
        <f t="shared" si="8"/>
        <v>70</v>
      </c>
    </row>
    <row r="526" spans="1:5" ht="12.75">
      <c r="A526" s="6" t="s">
        <v>7</v>
      </c>
      <c r="B526" s="7" t="s">
        <v>12</v>
      </c>
      <c r="C526">
        <v>150</v>
      </c>
      <c r="D526">
        <v>1.4</v>
      </c>
      <c r="E526">
        <f t="shared" si="8"/>
        <v>210</v>
      </c>
    </row>
    <row r="527" spans="1:5" ht="12.75">
      <c r="A527" s="6"/>
      <c r="E527">
        <f t="shared" si="8"/>
        <v>0</v>
      </c>
    </row>
    <row r="528" ht="12.75">
      <c r="E528">
        <f t="shared" si="8"/>
        <v>0</v>
      </c>
    </row>
    <row r="529" spans="1:5" ht="12.75">
      <c r="A529" s="6" t="s">
        <v>578</v>
      </c>
      <c r="B529" s="5" t="s">
        <v>29</v>
      </c>
      <c r="C529">
        <v>100</v>
      </c>
      <c r="D529">
        <v>0.7</v>
      </c>
      <c r="E529">
        <f t="shared" si="8"/>
        <v>70</v>
      </c>
    </row>
    <row r="530" spans="1:5" ht="12.75">
      <c r="A530" s="6" t="s">
        <v>579</v>
      </c>
      <c r="B530" s="5" t="s">
        <v>29</v>
      </c>
      <c r="C530">
        <v>100</v>
      </c>
      <c r="D530">
        <v>0.7</v>
      </c>
      <c r="E530">
        <f t="shared" si="8"/>
        <v>70</v>
      </c>
    </row>
    <row r="531" spans="1:5" ht="12.75">
      <c r="A531" s="6" t="s">
        <v>540</v>
      </c>
      <c r="B531" s="5" t="s">
        <v>29</v>
      </c>
      <c r="C531">
        <v>100</v>
      </c>
      <c r="D531">
        <v>0.7</v>
      </c>
      <c r="E531">
        <f t="shared" si="8"/>
        <v>70</v>
      </c>
    </row>
    <row r="532" spans="1:5" ht="12.75">
      <c r="A532" s="6" t="s">
        <v>580</v>
      </c>
      <c r="B532" s="5" t="s">
        <v>29</v>
      </c>
      <c r="C532">
        <v>100</v>
      </c>
      <c r="D532">
        <v>0.7</v>
      </c>
      <c r="E532">
        <f t="shared" si="8"/>
        <v>70</v>
      </c>
    </row>
    <row r="533" spans="1:5" ht="12.75">
      <c r="A533" s="6" t="s">
        <v>581</v>
      </c>
      <c r="B533" s="5" t="s">
        <v>29</v>
      </c>
      <c r="C533">
        <v>100</v>
      </c>
      <c r="D533">
        <v>0.7</v>
      </c>
      <c r="E533">
        <f t="shared" si="8"/>
        <v>70</v>
      </c>
    </row>
    <row r="534" spans="1:5" ht="12.75">
      <c r="A534" s="6" t="s">
        <v>582</v>
      </c>
      <c r="B534" s="5" t="s">
        <v>29</v>
      </c>
      <c r="C534">
        <v>100</v>
      </c>
      <c r="D534">
        <v>0.7</v>
      </c>
      <c r="E534">
        <f t="shared" si="8"/>
        <v>70</v>
      </c>
    </row>
    <row r="535" spans="1:5" ht="12.75">
      <c r="A535" s="6" t="s">
        <v>583</v>
      </c>
      <c r="B535" s="5" t="s">
        <v>29</v>
      </c>
      <c r="C535">
        <v>100</v>
      </c>
      <c r="D535">
        <v>0.7</v>
      </c>
      <c r="E535">
        <f t="shared" si="8"/>
        <v>70</v>
      </c>
    </row>
    <row r="536" spans="1:5" ht="12.75">
      <c r="A536" s="6" t="s">
        <v>573</v>
      </c>
      <c r="B536" s="5" t="s">
        <v>29</v>
      </c>
      <c r="C536">
        <v>100</v>
      </c>
      <c r="D536">
        <v>0.7</v>
      </c>
      <c r="E536">
        <f t="shared" si="8"/>
        <v>70</v>
      </c>
    </row>
    <row r="537" ht="12.75">
      <c r="E537">
        <f t="shared" si="8"/>
        <v>0</v>
      </c>
    </row>
    <row r="538" spans="1:5" ht="12.75">
      <c r="A538" s="6" t="s">
        <v>318</v>
      </c>
      <c r="B538" s="5" t="s">
        <v>81</v>
      </c>
      <c r="C538">
        <v>1</v>
      </c>
      <c r="D538">
        <v>250</v>
      </c>
      <c r="E538">
        <f t="shared" si="8"/>
        <v>250</v>
      </c>
    </row>
    <row r="539" spans="1:5" ht="12.75">
      <c r="A539" s="6" t="s">
        <v>586</v>
      </c>
      <c r="B539" s="5" t="s">
        <v>81</v>
      </c>
      <c r="C539">
        <v>1</v>
      </c>
      <c r="D539">
        <v>250</v>
      </c>
      <c r="E539">
        <f t="shared" si="8"/>
        <v>250</v>
      </c>
    </row>
    <row r="540" spans="1:5" ht="12.75">
      <c r="A540" s="6" t="s">
        <v>587</v>
      </c>
      <c r="B540" s="5" t="s">
        <v>81</v>
      </c>
      <c r="C540">
        <v>2</v>
      </c>
      <c r="D540">
        <v>250</v>
      </c>
      <c r="E540">
        <f t="shared" si="8"/>
        <v>500</v>
      </c>
    </row>
    <row r="541" ht="12.75">
      <c r="E541">
        <f t="shared" si="8"/>
        <v>0</v>
      </c>
    </row>
    <row r="542" spans="1:5" ht="12.75">
      <c r="A542" s="6" t="s">
        <v>589</v>
      </c>
      <c r="B542" s="5" t="s">
        <v>30</v>
      </c>
      <c r="C542">
        <v>5</v>
      </c>
      <c r="D542">
        <v>10</v>
      </c>
      <c r="E542">
        <f t="shared" si="8"/>
        <v>50</v>
      </c>
    </row>
    <row r="543" spans="1:5" ht="12.75">
      <c r="A543" s="6" t="s">
        <v>590</v>
      </c>
      <c r="B543" s="5" t="s">
        <v>30</v>
      </c>
      <c r="C543">
        <v>5</v>
      </c>
      <c r="D543">
        <v>10</v>
      </c>
      <c r="E543">
        <f t="shared" si="8"/>
        <v>50</v>
      </c>
    </row>
    <row r="544" spans="1:5" ht="12.75">
      <c r="A544" s="6" t="s">
        <v>591</v>
      </c>
      <c r="B544" s="5" t="s">
        <v>30</v>
      </c>
      <c r="C544">
        <v>4</v>
      </c>
      <c r="D544">
        <v>10</v>
      </c>
      <c r="E544">
        <f t="shared" si="8"/>
        <v>40</v>
      </c>
    </row>
    <row r="545" spans="1:5" ht="12.75">
      <c r="A545" s="6" t="s">
        <v>592</v>
      </c>
      <c r="B545" s="5" t="s">
        <v>30</v>
      </c>
      <c r="C545">
        <v>3</v>
      </c>
      <c r="D545">
        <v>10</v>
      </c>
      <c r="E545">
        <f t="shared" si="8"/>
        <v>30</v>
      </c>
    </row>
    <row r="546" spans="1:5" ht="12.75">
      <c r="A546" s="6" t="s">
        <v>593</v>
      </c>
      <c r="B546" s="5" t="s">
        <v>30</v>
      </c>
      <c r="C546">
        <v>5</v>
      </c>
      <c r="D546">
        <v>10</v>
      </c>
      <c r="E546">
        <f t="shared" si="8"/>
        <v>50</v>
      </c>
    </row>
    <row r="547" spans="1:5" ht="12.75">
      <c r="A547" s="6" t="s">
        <v>594</v>
      </c>
      <c r="B547" s="5" t="s">
        <v>30</v>
      </c>
      <c r="C547">
        <v>3</v>
      </c>
      <c r="D547">
        <v>10</v>
      </c>
      <c r="E547">
        <f t="shared" si="8"/>
        <v>30</v>
      </c>
    </row>
    <row r="548" spans="1:5" ht="12.75">
      <c r="A548" s="6" t="s">
        <v>595</v>
      </c>
      <c r="B548" s="5" t="s">
        <v>30</v>
      </c>
      <c r="C548">
        <v>5</v>
      </c>
      <c r="D548">
        <v>10</v>
      </c>
      <c r="E548">
        <f t="shared" si="8"/>
        <v>50</v>
      </c>
    </row>
    <row r="549" ht="12.75">
      <c r="E549">
        <f t="shared" si="8"/>
        <v>0</v>
      </c>
    </row>
    <row r="550" spans="1:5" ht="12.75">
      <c r="A550" s="6" t="s">
        <v>597</v>
      </c>
      <c r="B550" s="5" t="s">
        <v>21</v>
      </c>
      <c r="C550">
        <v>100</v>
      </c>
      <c r="D550">
        <v>5.5</v>
      </c>
      <c r="E550">
        <f t="shared" si="8"/>
        <v>550</v>
      </c>
    </row>
    <row r="551" spans="1:5" ht="12.75">
      <c r="A551" s="6" t="s">
        <v>598</v>
      </c>
      <c r="B551" s="5" t="s">
        <v>21</v>
      </c>
      <c r="C551">
        <v>20</v>
      </c>
      <c r="D551">
        <v>5.5</v>
      </c>
      <c r="E551">
        <f t="shared" si="8"/>
        <v>110</v>
      </c>
    </row>
    <row r="552" spans="1:5" ht="12.75">
      <c r="A552" s="6" t="s">
        <v>599</v>
      </c>
      <c r="B552" s="5" t="s">
        <v>21</v>
      </c>
      <c r="C552">
        <v>20</v>
      </c>
      <c r="D552">
        <v>5.5</v>
      </c>
      <c r="E552">
        <f t="shared" si="8"/>
        <v>110</v>
      </c>
    </row>
    <row r="553" spans="1:5" ht="12.75">
      <c r="A553" s="6" t="s">
        <v>600</v>
      </c>
      <c r="B553" s="5" t="s">
        <v>21</v>
      </c>
      <c r="C553">
        <v>20</v>
      </c>
      <c r="D553">
        <v>5.5</v>
      </c>
      <c r="E553">
        <f t="shared" si="8"/>
        <v>110</v>
      </c>
    </row>
    <row r="554" spans="1:5" ht="12.75">
      <c r="A554" s="6" t="s">
        <v>601</v>
      </c>
      <c r="B554" s="5" t="s">
        <v>21</v>
      </c>
      <c r="C554">
        <v>10</v>
      </c>
      <c r="D554">
        <v>5.5</v>
      </c>
      <c r="E554">
        <f t="shared" si="8"/>
        <v>55</v>
      </c>
    </row>
    <row r="555" spans="1:5" ht="12.75">
      <c r="A555" s="6" t="s">
        <v>602</v>
      </c>
      <c r="B555" s="5" t="s">
        <v>21</v>
      </c>
      <c r="C555">
        <v>50</v>
      </c>
      <c r="D555">
        <v>5.5</v>
      </c>
      <c r="E555">
        <f t="shared" si="8"/>
        <v>275</v>
      </c>
    </row>
    <row r="556" spans="1:5" ht="12.75">
      <c r="A556" s="6" t="s">
        <v>603</v>
      </c>
      <c r="B556" s="5" t="s">
        <v>21</v>
      </c>
      <c r="C556">
        <v>20</v>
      </c>
      <c r="D556">
        <v>5.5</v>
      </c>
      <c r="E556">
        <f t="shared" si="8"/>
        <v>110</v>
      </c>
    </row>
    <row r="557" spans="1:5" ht="12.75">
      <c r="A557" s="6" t="s">
        <v>604</v>
      </c>
      <c r="B557" s="5" t="s">
        <v>21</v>
      </c>
      <c r="C557">
        <v>20</v>
      </c>
      <c r="D557">
        <v>5.5</v>
      </c>
      <c r="E557">
        <f t="shared" si="8"/>
        <v>110</v>
      </c>
    </row>
    <row r="558" spans="1:5" ht="12.75">
      <c r="A558" s="6" t="s">
        <v>270</v>
      </c>
      <c r="B558" s="5" t="s">
        <v>21</v>
      </c>
      <c r="C558">
        <v>10</v>
      </c>
      <c r="D558">
        <v>5.5</v>
      </c>
      <c r="E558">
        <f t="shared" si="8"/>
        <v>55</v>
      </c>
    </row>
    <row r="559" spans="1:5" ht="12.75">
      <c r="A559" s="6" t="s">
        <v>605</v>
      </c>
      <c r="B559" s="5" t="s">
        <v>21</v>
      </c>
      <c r="C559">
        <v>20</v>
      </c>
      <c r="D559">
        <v>5.5</v>
      </c>
      <c r="E559">
        <f t="shared" si="8"/>
        <v>110</v>
      </c>
    </row>
    <row r="560" spans="1:5" ht="12.75">
      <c r="A560" s="6" t="s">
        <v>606</v>
      </c>
      <c r="B560" s="5" t="s">
        <v>21</v>
      </c>
      <c r="C560">
        <v>20</v>
      </c>
      <c r="D560">
        <v>5.5</v>
      </c>
      <c r="E560">
        <f t="shared" si="8"/>
        <v>110</v>
      </c>
    </row>
    <row r="561" spans="1:5" ht="12.75">
      <c r="A561" s="6" t="s">
        <v>235</v>
      </c>
      <c r="B561" s="5" t="s">
        <v>21</v>
      </c>
      <c r="C561">
        <v>20</v>
      </c>
      <c r="D561">
        <v>5.5</v>
      </c>
      <c r="E561">
        <f t="shared" si="8"/>
        <v>110</v>
      </c>
    </row>
    <row r="562" spans="1:5" ht="12.75">
      <c r="A562" s="6" t="s">
        <v>607</v>
      </c>
      <c r="B562" s="5" t="s">
        <v>21</v>
      </c>
      <c r="C562">
        <v>10</v>
      </c>
      <c r="D562">
        <v>5.5</v>
      </c>
      <c r="E562">
        <f t="shared" si="8"/>
        <v>55</v>
      </c>
    </row>
    <row r="563" spans="1:5" ht="12.75">
      <c r="A563" s="6" t="s">
        <v>249</v>
      </c>
      <c r="B563" s="5" t="s">
        <v>21</v>
      </c>
      <c r="C563">
        <v>10</v>
      </c>
      <c r="D563">
        <v>5.5</v>
      </c>
      <c r="E563">
        <f t="shared" si="8"/>
        <v>55</v>
      </c>
    </row>
    <row r="564" spans="1:5" ht="12.75">
      <c r="A564" s="6"/>
      <c r="E564">
        <f t="shared" si="8"/>
        <v>0</v>
      </c>
    </row>
    <row r="565" spans="1:5" ht="12.75">
      <c r="A565" s="6" t="s">
        <v>512</v>
      </c>
      <c r="B565" s="5" t="s">
        <v>146</v>
      </c>
      <c r="C565">
        <v>1</v>
      </c>
      <c r="D565">
        <v>160</v>
      </c>
      <c r="E565">
        <f t="shared" si="8"/>
        <v>160</v>
      </c>
    </row>
    <row r="566" spans="1:5" ht="12.75">
      <c r="A566" s="6" t="s">
        <v>613</v>
      </c>
      <c r="B566" s="5" t="s">
        <v>146</v>
      </c>
      <c r="C566">
        <v>1</v>
      </c>
      <c r="D566">
        <v>160</v>
      </c>
      <c r="E566">
        <f t="shared" si="8"/>
        <v>160</v>
      </c>
    </row>
    <row r="567" spans="1:5" ht="12.75">
      <c r="A567" s="5"/>
      <c r="E567">
        <f t="shared" si="8"/>
        <v>0</v>
      </c>
    </row>
    <row r="568" spans="1:5" ht="12.75">
      <c r="A568" s="6" t="s">
        <v>615</v>
      </c>
      <c r="B568" s="5" t="s">
        <v>59</v>
      </c>
      <c r="C568">
        <v>1</v>
      </c>
      <c r="D568">
        <v>200</v>
      </c>
      <c r="E568">
        <f t="shared" si="8"/>
        <v>200</v>
      </c>
    </row>
    <row r="569" spans="1:5" ht="12.75">
      <c r="A569" s="6" t="s">
        <v>381</v>
      </c>
      <c r="B569" s="5" t="s">
        <v>59</v>
      </c>
      <c r="C569">
        <v>1</v>
      </c>
      <c r="D569">
        <v>200</v>
      </c>
      <c r="E569">
        <f t="shared" si="8"/>
        <v>200</v>
      </c>
    </row>
    <row r="570" spans="1:5" ht="12.75">
      <c r="A570" s="6" t="s">
        <v>383</v>
      </c>
      <c r="B570" s="5" t="s">
        <v>59</v>
      </c>
      <c r="C570">
        <v>1</v>
      </c>
      <c r="D570">
        <v>200</v>
      </c>
      <c r="E570">
        <f t="shared" si="8"/>
        <v>200</v>
      </c>
    </row>
    <row r="571" spans="1:5" ht="12.75">
      <c r="A571" s="6" t="s">
        <v>279</v>
      </c>
      <c r="B571" s="5" t="s">
        <v>59</v>
      </c>
      <c r="C571">
        <v>1</v>
      </c>
      <c r="D571">
        <v>200</v>
      </c>
      <c r="E571">
        <f t="shared" si="8"/>
        <v>200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WiZaRd</cp:lastModifiedBy>
  <dcterms:modified xsi:type="dcterms:W3CDTF">2015-06-26T08:45:56Z</dcterms:modified>
  <cp:category/>
  <cp:version/>
  <cp:contentType/>
  <cp:contentStatus/>
</cp:coreProperties>
</file>